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enter99\Desktop\"/>
    </mc:Choice>
  </mc:AlternateContent>
  <bookViews>
    <workbookView xWindow="0" yWindow="0" windowWidth="19200" windowHeight="11610"/>
  </bookViews>
  <sheets>
    <sheet name="収支決算報告書 【記入例】" sheetId="1" r:id="rId1"/>
  </sheets>
  <definedNames>
    <definedName name="_xlnm.Print_Area" localSheetId="0">'収支決算報告書 【記入例】'!$A$1:$P$87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5" i="1" l="1"/>
  <c r="F65" i="1"/>
  <c r="E65" i="1"/>
  <c r="H64" i="1"/>
  <c r="H63" i="1"/>
  <c r="H62" i="1"/>
  <c r="H61" i="1"/>
  <c r="H58" i="1"/>
  <c r="H57" i="1"/>
  <c r="H56" i="1"/>
  <c r="H55" i="1"/>
  <c r="H54" i="1"/>
  <c r="H53" i="1"/>
  <c r="H52" i="1" s="1"/>
  <c r="G52" i="1"/>
  <c r="F52" i="1"/>
  <c r="E52" i="1"/>
  <c r="H51" i="1"/>
  <c r="H48" i="1"/>
  <c r="H46" i="1"/>
  <c r="H43" i="1"/>
  <c r="G41" i="1"/>
  <c r="G36" i="1" s="1"/>
  <c r="G59" i="1" s="1"/>
  <c r="G66" i="1" s="1"/>
  <c r="F41" i="1"/>
  <c r="H41" i="1" s="1"/>
  <c r="E41" i="1"/>
  <c r="E36" i="1" s="1"/>
  <c r="E59" i="1" s="1"/>
  <c r="E66" i="1" s="1"/>
  <c r="H40" i="1"/>
  <c r="H39" i="1"/>
  <c r="H38" i="1"/>
  <c r="H37" i="1"/>
  <c r="G37" i="1"/>
  <c r="F37" i="1"/>
  <c r="E37" i="1"/>
  <c r="H35" i="1"/>
  <c r="E29" i="1"/>
  <c r="F28" i="1"/>
  <c r="H28" i="1" s="1"/>
  <c r="E28" i="1"/>
  <c r="H27" i="1"/>
  <c r="H26" i="1"/>
  <c r="H25" i="1"/>
  <c r="H24" i="1"/>
  <c r="H23" i="1"/>
  <c r="H22" i="1"/>
  <c r="G20" i="1"/>
  <c r="G29" i="1" s="1"/>
  <c r="F20" i="1"/>
  <c r="H20" i="1" s="1"/>
  <c r="E20" i="1"/>
  <c r="H19" i="1"/>
  <c r="H18" i="1"/>
  <c r="H17" i="1"/>
  <c r="H16" i="1"/>
  <c r="F29" i="1" l="1"/>
  <c r="H29" i="1" s="1"/>
  <c r="F36" i="1"/>
  <c r="F59" i="1" l="1"/>
  <c r="H36" i="1"/>
  <c r="F66" i="1" l="1"/>
  <c r="H66" i="1" s="1"/>
  <c r="H59" i="1"/>
</calcChain>
</file>

<file path=xl/sharedStrings.xml><?xml version="1.0" encoding="utf-8"?>
<sst xmlns="http://schemas.openxmlformats.org/spreadsheetml/2006/main" count="87" uniqueCount="77">
  <si>
    <t>地区福祉のまち推進センター　新様式記入例（収支決算報告書）</t>
    <rPh sb="19" eb="20">
      <t>レイ</t>
    </rPh>
    <phoneticPr fontId="3"/>
  </si>
  <si>
    <t>（様式７）</t>
    <rPh sb="1" eb="3">
      <t>ヨウシキ</t>
    </rPh>
    <phoneticPr fontId="3"/>
  </si>
  <si>
    <t>　　　　年度　●●地区福祉のまち推進センター収支決算報告書</t>
    <rPh sb="4" eb="6">
      <t>ネンド</t>
    </rPh>
    <rPh sb="9" eb="11">
      <t>チク</t>
    </rPh>
    <rPh sb="11" eb="13">
      <t>フクシ</t>
    </rPh>
    <rPh sb="16" eb="18">
      <t>スイシン</t>
    </rPh>
    <rPh sb="22" eb="24">
      <t>シュウシ</t>
    </rPh>
    <rPh sb="24" eb="26">
      <t>ケッサン</t>
    </rPh>
    <rPh sb="26" eb="29">
      <t>ホウコクショ</t>
    </rPh>
    <phoneticPr fontId="3"/>
  </si>
  <si>
    <t>【 収　入 】</t>
    <rPh sb="2" eb="3">
      <t>オサム</t>
    </rPh>
    <rPh sb="4" eb="5">
      <t>イ</t>
    </rPh>
    <phoneticPr fontId="3"/>
  </si>
  <si>
    <t>（単位：円）</t>
    <rPh sb="1" eb="3">
      <t>タンイ</t>
    </rPh>
    <rPh sb="4" eb="5">
      <t>エン</t>
    </rPh>
    <phoneticPr fontId="3"/>
  </si>
  <si>
    <t>項　　目</t>
    <rPh sb="0" eb="1">
      <t>コウ</t>
    </rPh>
    <rPh sb="3" eb="4">
      <t>メ</t>
    </rPh>
    <phoneticPr fontId="3"/>
  </si>
  <si>
    <t>予算額</t>
    <rPh sb="0" eb="3">
      <t>ヨサンガク</t>
    </rPh>
    <phoneticPr fontId="3"/>
  </si>
  <si>
    <t>決算額</t>
    <rPh sb="0" eb="3">
      <t>ケッサンガク</t>
    </rPh>
    <phoneticPr fontId="3"/>
  </si>
  <si>
    <t>比較増減</t>
    <rPh sb="0" eb="2">
      <t>ヒカク</t>
    </rPh>
    <rPh sb="2" eb="4">
      <t>ゾウゲン</t>
    </rPh>
    <phoneticPr fontId="3"/>
  </si>
  <si>
    <t>内　　　　訳</t>
    <rPh sb="0" eb="1">
      <t>ウチ</t>
    </rPh>
    <rPh sb="5" eb="6">
      <t>ヤク</t>
    </rPh>
    <phoneticPr fontId="3"/>
  </si>
  <si>
    <t>（ａ）</t>
    <phoneticPr fontId="3"/>
  </si>
  <si>
    <t>（ｂ）</t>
    <phoneticPr fontId="3"/>
  </si>
  <si>
    <t>うち助成金額</t>
    <rPh sb="2" eb="4">
      <t>ジョセイ</t>
    </rPh>
    <rPh sb="4" eb="6">
      <t>キンガク</t>
    </rPh>
    <phoneticPr fontId="3"/>
  </si>
  <si>
    <t>（b－a）</t>
    <phoneticPr fontId="3"/>
  </si>
  <si>
    <t>１ 福まち助成金</t>
    <rPh sb="2" eb="3">
      <t>フク</t>
    </rPh>
    <rPh sb="5" eb="8">
      <t>ジョセイキン</t>
    </rPh>
    <phoneticPr fontId="3"/>
  </si>
  <si>
    <t>１）基本活動費</t>
    <rPh sb="2" eb="4">
      <t>キホン</t>
    </rPh>
    <rPh sb="4" eb="7">
      <t>カツドウヒ</t>
    </rPh>
    <phoneticPr fontId="3"/>
  </si>
  <si>
    <t>２）事業費加算</t>
    <rPh sb="2" eb="5">
      <t>ジギョウヒ</t>
    </rPh>
    <phoneticPr fontId="3"/>
  </si>
  <si>
    <t>地域福祉あんしん事業60,000円、ふれあい交流事業150,000円、基本活動強化事業115,000円</t>
    <rPh sb="0" eb="2">
      <t>チイキ</t>
    </rPh>
    <rPh sb="2" eb="4">
      <t>フクシ</t>
    </rPh>
    <rPh sb="8" eb="10">
      <t>ジギョウ</t>
    </rPh>
    <rPh sb="16" eb="17">
      <t>エン</t>
    </rPh>
    <rPh sb="22" eb="24">
      <t>コウリュウ</t>
    </rPh>
    <rPh sb="24" eb="26">
      <t>ジギョウ</t>
    </rPh>
    <rPh sb="33" eb="34">
      <t>エン</t>
    </rPh>
    <phoneticPr fontId="3"/>
  </si>
  <si>
    <t>３）施設借上費</t>
    <phoneticPr fontId="3"/>
  </si>
  <si>
    <t>事務室賃借料</t>
    <rPh sb="0" eb="3">
      <t>ジムシツ</t>
    </rPh>
    <rPh sb="3" eb="6">
      <t>チンシャクリョウ</t>
    </rPh>
    <phoneticPr fontId="3"/>
  </si>
  <si>
    <t>４）備品整備費</t>
    <phoneticPr fontId="3"/>
  </si>
  <si>
    <t>助成対象経費合計（１）</t>
    <rPh sb="0" eb="2">
      <t>ジョセイ</t>
    </rPh>
    <rPh sb="2" eb="4">
      <t>タイショウ</t>
    </rPh>
    <rPh sb="4" eb="6">
      <t>ケイヒ</t>
    </rPh>
    <rPh sb="6" eb="8">
      <t>ゴウケイ</t>
    </rPh>
    <phoneticPr fontId="3"/>
  </si>
  <si>
    <t>２ 福まち助成金以外</t>
    <rPh sb="2" eb="3">
      <t>フク</t>
    </rPh>
    <rPh sb="5" eb="7">
      <t>ジョセイ</t>
    </rPh>
    <rPh sb="7" eb="8">
      <t>キン</t>
    </rPh>
    <rPh sb="8" eb="10">
      <t>イガイ</t>
    </rPh>
    <phoneticPr fontId="3"/>
  </si>
  <si>
    <t>地区社協助成金</t>
    <rPh sb="0" eb="2">
      <t>チク</t>
    </rPh>
    <rPh sb="2" eb="3">
      <t>シャ</t>
    </rPh>
    <rPh sb="3" eb="4">
      <t>キョウ</t>
    </rPh>
    <rPh sb="4" eb="7">
      <t>ジョセイキン</t>
    </rPh>
    <phoneticPr fontId="3"/>
  </si>
  <si>
    <t>共同募金助成金</t>
    <rPh sb="0" eb="2">
      <t>キョウドウ</t>
    </rPh>
    <rPh sb="2" eb="4">
      <t>ボキン</t>
    </rPh>
    <rPh sb="4" eb="7">
      <t>ジョセイキン</t>
    </rPh>
    <phoneticPr fontId="3"/>
  </si>
  <si>
    <t>社協サロン助成金</t>
    <rPh sb="0" eb="1">
      <t>シャ</t>
    </rPh>
    <rPh sb="1" eb="2">
      <t>キョウ</t>
    </rPh>
    <rPh sb="5" eb="7">
      <t>ジョセイ</t>
    </rPh>
    <rPh sb="7" eb="8">
      <t>キン</t>
    </rPh>
    <phoneticPr fontId="3"/>
  </si>
  <si>
    <t>子育てサロン助成金</t>
    <rPh sb="0" eb="2">
      <t>コソダ</t>
    </rPh>
    <rPh sb="6" eb="8">
      <t>ジョセイ</t>
    </rPh>
    <rPh sb="8" eb="9">
      <t>キン</t>
    </rPh>
    <phoneticPr fontId="3"/>
  </si>
  <si>
    <t>繰越金</t>
    <rPh sb="0" eb="2">
      <t>クリコシ</t>
    </rPh>
    <rPh sb="2" eb="3">
      <t>キン</t>
    </rPh>
    <phoneticPr fontId="3"/>
  </si>
  <si>
    <t>前年度繰越金</t>
    <rPh sb="0" eb="3">
      <t>ゼンネンド</t>
    </rPh>
    <rPh sb="3" eb="5">
      <t>クリコシ</t>
    </rPh>
    <rPh sb="5" eb="6">
      <t>キン</t>
    </rPh>
    <phoneticPr fontId="3"/>
  </si>
  <si>
    <t>助成対象外経費合計（２）</t>
    <rPh sb="0" eb="2">
      <t>ジョセイ</t>
    </rPh>
    <rPh sb="2" eb="5">
      <t>タイショウガイ</t>
    </rPh>
    <rPh sb="5" eb="7">
      <t>ケイヒ</t>
    </rPh>
    <rPh sb="7" eb="9">
      <t>ゴウケイ</t>
    </rPh>
    <phoneticPr fontId="3"/>
  </si>
  <si>
    <t>収 入 合 計［（１）＋（２）］</t>
    <rPh sb="0" eb="1">
      <t>シュウ</t>
    </rPh>
    <rPh sb="2" eb="3">
      <t>ニュウ</t>
    </rPh>
    <rPh sb="4" eb="5">
      <t>ゴウ</t>
    </rPh>
    <rPh sb="6" eb="7">
      <t>ケイ</t>
    </rPh>
    <phoneticPr fontId="3"/>
  </si>
  <si>
    <t>【 支　出 】</t>
    <rPh sb="2" eb="3">
      <t>シ</t>
    </rPh>
    <rPh sb="4" eb="5">
      <t>デ</t>
    </rPh>
    <phoneticPr fontId="3"/>
  </si>
  <si>
    <t>１ 福まち助成金</t>
    <rPh sb="7" eb="8">
      <t>キン</t>
    </rPh>
    <phoneticPr fontId="3"/>
  </si>
  <si>
    <t>１）基本活動費</t>
  </si>
  <si>
    <t>２）事業加算費</t>
    <phoneticPr fontId="3"/>
  </si>
  <si>
    <t>①地域福祉あんしん事業</t>
    <phoneticPr fontId="3"/>
  </si>
  <si>
    <t>ア　住民意識調査</t>
  </si>
  <si>
    <t>地区内65歳以上独居世帯への調査費用（用紙代、インク代等）</t>
    <rPh sb="0" eb="2">
      <t>チク</t>
    </rPh>
    <rPh sb="2" eb="3">
      <t>ナイ</t>
    </rPh>
    <rPh sb="5" eb="8">
      <t>サイイジョウ</t>
    </rPh>
    <rPh sb="8" eb="10">
      <t>ドッキョ</t>
    </rPh>
    <rPh sb="10" eb="12">
      <t>セタイ</t>
    </rPh>
    <rPh sb="14" eb="16">
      <t>チョウサ</t>
    </rPh>
    <rPh sb="16" eb="18">
      <t>ヒヨウ</t>
    </rPh>
    <rPh sb="19" eb="21">
      <t>ヨウシ</t>
    </rPh>
    <rPh sb="21" eb="22">
      <t>ダイ</t>
    </rPh>
    <rPh sb="26" eb="27">
      <t>ダイ</t>
    </rPh>
    <rPh sb="27" eb="28">
      <t>トウ</t>
    </rPh>
    <phoneticPr fontId="3"/>
  </si>
  <si>
    <t>イ　福祉マップ</t>
  </si>
  <si>
    <t>福祉マップ作成費用（用紙代、研修費、会場費等）</t>
    <rPh sb="0" eb="2">
      <t>フクシ</t>
    </rPh>
    <rPh sb="5" eb="7">
      <t>サクセイ</t>
    </rPh>
    <rPh sb="7" eb="9">
      <t>ヒヨウ</t>
    </rPh>
    <rPh sb="10" eb="12">
      <t>ヨウシ</t>
    </rPh>
    <rPh sb="12" eb="13">
      <t>ダイ</t>
    </rPh>
    <rPh sb="14" eb="17">
      <t>ケンシュウヒ</t>
    </rPh>
    <rPh sb="18" eb="20">
      <t>カイジョウ</t>
    </rPh>
    <rPh sb="20" eb="21">
      <t>ヒ</t>
    </rPh>
    <rPh sb="21" eb="22">
      <t>トウ</t>
    </rPh>
    <phoneticPr fontId="3"/>
  </si>
  <si>
    <t>ウ　災害時要配慮者避難支援</t>
    <rPh sb="6" eb="8">
      <t>ハイリョ</t>
    </rPh>
    <phoneticPr fontId="3"/>
  </si>
  <si>
    <t>② ふれあい交流事業</t>
    <rPh sb="6" eb="8">
      <t>コウリュウ</t>
    </rPh>
    <phoneticPr fontId="3"/>
  </si>
  <si>
    <t>ア　ミニデイ</t>
    <phoneticPr fontId="3"/>
  </si>
  <si>
    <t>イ　ミニサロン</t>
    <phoneticPr fontId="3"/>
  </si>
  <si>
    <t>ミニサロン経費（会場費、ボランティア保険料等）</t>
    <rPh sb="5" eb="7">
      <t>ケイヒ</t>
    </rPh>
    <rPh sb="8" eb="10">
      <t>カイジョウ</t>
    </rPh>
    <rPh sb="10" eb="11">
      <t>ヒ</t>
    </rPh>
    <rPh sb="18" eb="20">
      <t>ホケン</t>
    </rPh>
    <rPh sb="20" eb="21">
      <t>リョウ</t>
    </rPh>
    <rPh sb="21" eb="22">
      <t>トウ</t>
    </rPh>
    <phoneticPr fontId="3"/>
  </si>
  <si>
    <t>ウ　子育てサロン</t>
    <rPh sb="2" eb="4">
      <t>コソダ</t>
    </rPh>
    <phoneticPr fontId="3"/>
  </si>
  <si>
    <t>エ　住民向け研修</t>
    <rPh sb="2" eb="4">
      <t>ジュウミン</t>
    </rPh>
    <rPh sb="4" eb="5">
      <t>ム</t>
    </rPh>
    <rPh sb="6" eb="8">
      <t>ケンシュウ</t>
    </rPh>
    <phoneticPr fontId="3"/>
  </si>
  <si>
    <t>オ　健康づくりメニュー</t>
    <rPh sb="2" eb="4">
      <t>ケンコウ</t>
    </rPh>
    <phoneticPr fontId="3"/>
  </si>
  <si>
    <t>健康講座・体力測定（会場費、講師謝礼等）</t>
    <rPh sb="0" eb="2">
      <t>ケンコウ</t>
    </rPh>
    <rPh sb="2" eb="4">
      <t>コウザ</t>
    </rPh>
    <rPh sb="5" eb="7">
      <t>タイリョク</t>
    </rPh>
    <rPh sb="7" eb="9">
      <t>ソクテイ</t>
    </rPh>
    <rPh sb="10" eb="12">
      <t>カイジョウ</t>
    </rPh>
    <rPh sb="12" eb="13">
      <t>ヒ</t>
    </rPh>
    <rPh sb="14" eb="16">
      <t>コウシ</t>
    </rPh>
    <rPh sb="16" eb="18">
      <t>シャレイ</t>
    </rPh>
    <rPh sb="18" eb="19">
      <t>トウ</t>
    </rPh>
    <phoneticPr fontId="3"/>
  </si>
  <si>
    <t>カ　介護予防活動</t>
    <rPh sb="2" eb="4">
      <t>カイゴ</t>
    </rPh>
    <rPh sb="4" eb="6">
      <t>ヨボウ</t>
    </rPh>
    <rPh sb="6" eb="8">
      <t>カツドウ</t>
    </rPh>
    <phoneticPr fontId="3"/>
  </si>
  <si>
    <t>キ　会食・配食</t>
    <rPh sb="2" eb="4">
      <t>カイショク</t>
    </rPh>
    <rPh sb="5" eb="6">
      <t>ハイ</t>
    </rPh>
    <rPh sb="6" eb="7">
      <t>ショク</t>
    </rPh>
    <phoneticPr fontId="3"/>
  </si>
  <si>
    <t>昼食交流会費用（会場費、材料費、ボランティア保険料等）</t>
    <rPh sb="0" eb="2">
      <t>チュウショク</t>
    </rPh>
    <rPh sb="2" eb="5">
      <t>コウリュウカイ</t>
    </rPh>
    <rPh sb="5" eb="7">
      <t>ヒヨウ</t>
    </rPh>
    <rPh sb="8" eb="10">
      <t>カイジョウ</t>
    </rPh>
    <rPh sb="10" eb="11">
      <t>ヒ</t>
    </rPh>
    <rPh sb="12" eb="15">
      <t>ザイリョウヒ</t>
    </rPh>
    <rPh sb="22" eb="24">
      <t>ホケン</t>
    </rPh>
    <rPh sb="24" eb="25">
      <t>リョウ</t>
    </rPh>
    <rPh sb="25" eb="26">
      <t>トウ</t>
    </rPh>
    <phoneticPr fontId="3"/>
  </si>
  <si>
    <t>ク　入浴会</t>
    <rPh sb="2" eb="4">
      <t>ニュウヨク</t>
    </rPh>
    <rPh sb="4" eb="5">
      <t>カイ</t>
    </rPh>
    <phoneticPr fontId="3"/>
  </si>
  <si>
    <t>ケ　子育てサロン</t>
    <rPh sb="2" eb="4">
      <t>コソダ</t>
    </rPh>
    <phoneticPr fontId="3"/>
  </si>
  <si>
    <t>コ　イベント</t>
    <phoneticPr fontId="3"/>
  </si>
  <si>
    <t>ふれあいまつり経費（会場費、材料費、ボランティア保険料等）</t>
    <rPh sb="7" eb="9">
      <t>ケイヒ</t>
    </rPh>
    <rPh sb="10" eb="12">
      <t>カイジョウ</t>
    </rPh>
    <rPh sb="12" eb="13">
      <t>ヒ</t>
    </rPh>
    <rPh sb="14" eb="17">
      <t>ザイリョウヒ</t>
    </rPh>
    <rPh sb="24" eb="26">
      <t>ホケン</t>
    </rPh>
    <rPh sb="26" eb="27">
      <t>リョウ</t>
    </rPh>
    <rPh sb="27" eb="28">
      <t>トウ</t>
    </rPh>
    <phoneticPr fontId="3"/>
  </si>
  <si>
    <t>③ 基本活動強化事業</t>
    <phoneticPr fontId="3"/>
  </si>
  <si>
    <t>ア　見守り体制整備</t>
    <rPh sb="5" eb="7">
      <t>タイセイ</t>
    </rPh>
    <rPh sb="7" eb="9">
      <t>セイビ</t>
    </rPh>
    <phoneticPr fontId="3"/>
  </si>
  <si>
    <t>携帯用緊急時対応カード、活動者ネームプレート作成費</t>
    <rPh sb="0" eb="3">
      <t>ケイタイヨウ</t>
    </rPh>
    <rPh sb="3" eb="6">
      <t>キンキュウジ</t>
    </rPh>
    <rPh sb="6" eb="8">
      <t>タイオウ</t>
    </rPh>
    <rPh sb="12" eb="14">
      <t>カツドウ</t>
    </rPh>
    <rPh sb="14" eb="15">
      <t>シャ</t>
    </rPh>
    <rPh sb="22" eb="24">
      <t>サクセイ</t>
    </rPh>
    <rPh sb="24" eb="25">
      <t>ヒ</t>
    </rPh>
    <phoneticPr fontId="3"/>
  </si>
  <si>
    <t>イ　相談室・電話相談</t>
  </si>
  <si>
    <t>相談室運営に伴うコピー代・電話代等</t>
    <rPh sb="0" eb="2">
      <t>ソウダン</t>
    </rPh>
    <rPh sb="2" eb="3">
      <t>シツ</t>
    </rPh>
    <rPh sb="3" eb="5">
      <t>ウンエイ</t>
    </rPh>
    <rPh sb="6" eb="7">
      <t>トモナ</t>
    </rPh>
    <rPh sb="11" eb="12">
      <t>ダイ</t>
    </rPh>
    <rPh sb="13" eb="15">
      <t>デンワ</t>
    </rPh>
    <rPh sb="15" eb="16">
      <t>ダイ</t>
    </rPh>
    <rPh sb="16" eb="17">
      <t>トウ</t>
    </rPh>
    <phoneticPr fontId="3"/>
  </si>
  <si>
    <t>ウ　世帯名簿と活動記録票の整備</t>
    <rPh sb="2" eb="4">
      <t>セタイ</t>
    </rPh>
    <rPh sb="4" eb="6">
      <t>メイボ</t>
    </rPh>
    <rPh sb="7" eb="9">
      <t>カツドウ</t>
    </rPh>
    <rPh sb="9" eb="11">
      <t>キロク</t>
    </rPh>
    <rPh sb="11" eb="12">
      <t>ヒョウ</t>
    </rPh>
    <rPh sb="13" eb="15">
      <t>セイビ</t>
    </rPh>
    <phoneticPr fontId="3"/>
  </si>
  <si>
    <t>記録簿作成費用（用紙代）</t>
    <rPh sb="0" eb="2">
      <t>キロク</t>
    </rPh>
    <rPh sb="2" eb="3">
      <t>ボ</t>
    </rPh>
    <rPh sb="3" eb="5">
      <t>サクセイ</t>
    </rPh>
    <rPh sb="5" eb="7">
      <t>ヒヨウ</t>
    </rPh>
    <rPh sb="8" eb="10">
      <t>ヨウシ</t>
    </rPh>
    <rPh sb="10" eb="11">
      <t>ダイ</t>
    </rPh>
    <phoneticPr fontId="3"/>
  </si>
  <si>
    <t>エ 福祉除雪事業</t>
    <rPh sb="2" eb="4">
      <t>フクシ</t>
    </rPh>
    <rPh sb="4" eb="6">
      <t>ジョセツ</t>
    </rPh>
    <phoneticPr fontId="3"/>
  </si>
  <si>
    <t>協力員説明会会場費、協力員募集チラシ作成費等</t>
    <rPh sb="0" eb="3">
      <t>キョウリョクイン</t>
    </rPh>
    <rPh sb="3" eb="6">
      <t>セツメイカイ</t>
    </rPh>
    <rPh sb="6" eb="8">
      <t>カイジョウ</t>
    </rPh>
    <rPh sb="8" eb="9">
      <t>ヒ</t>
    </rPh>
    <rPh sb="10" eb="13">
      <t>キョウリョクイン</t>
    </rPh>
    <rPh sb="13" eb="15">
      <t>ボシュウ</t>
    </rPh>
    <rPh sb="18" eb="20">
      <t>サクセイ</t>
    </rPh>
    <rPh sb="20" eb="21">
      <t>ヒ</t>
    </rPh>
    <rPh sb="21" eb="22">
      <t>トウ</t>
    </rPh>
    <phoneticPr fontId="3"/>
  </si>
  <si>
    <t>３）施設借上費</t>
  </si>
  <si>
    <t>４）備品整備費</t>
  </si>
  <si>
    <t>小　　計（１）</t>
    <phoneticPr fontId="3"/>
  </si>
  <si>
    <t>２ その他</t>
  </si>
  <si>
    <t>ふれあい・いきいきサロン</t>
    <phoneticPr fontId="3"/>
  </si>
  <si>
    <t>ふれあい・いきいきサロン経費（会場費、ボランティア保険料等）</t>
    <rPh sb="12" eb="14">
      <t>ケイヒ</t>
    </rPh>
    <rPh sb="15" eb="17">
      <t>カイジョウ</t>
    </rPh>
    <rPh sb="17" eb="18">
      <t>ヒ</t>
    </rPh>
    <rPh sb="25" eb="27">
      <t>ホケン</t>
    </rPh>
    <rPh sb="27" eb="28">
      <t>リョウ</t>
    </rPh>
    <rPh sb="28" eb="29">
      <t>トウ</t>
    </rPh>
    <phoneticPr fontId="3"/>
  </si>
  <si>
    <t>子育てサロン</t>
    <rPh sb="0" eb="2">
      <t>コソダ</t>
    </rPh>
    <phoneticPr fontId="3"/>
  </si>
  <si>
    <t>子育てサロン経費（会場費、材料費、ボランティア保険料等）</t>
    <rPh sb="0" eb="2">
      <t>コソダ</t>
    </rPh>
    <rPh sb="6" eb="8">
      <t>ケイヒ</t>
    </rPh>
    <rPh sb="9" eb="11">
      <t>カイジョウ</t>
    </rPh>
    <rPh sb="11" eb="12">
      <t>ヒ</t>
    </rPh>
    <rPh sb="13" eb="16">
      <t>ザイリョウヒ</t>
    </rPh>
    <rPh sb="23" eb="25">
      <t>ホケン</t>
    </rPh>
    <rPh sb="25" eb="26">
      <t>リョウ</t>
    </rPh>
    <rPh sb="26" eb="27">
      <t>トウ</t>
    </rPh>
    <phoneticPr fontId="3"/>
  </si>
  <si>
    <t>予備費</t>
    <rPh sb="0" eb="3">
      <t>ヨビヒ</t>
    </rPh>
    <phoneticPr fontId="3"/>
  </si>
  <si>
    <t>小　　計（２）</t>
    <phoneticPr fontId="3"/>
  </si>
  <si>
    <t>支 出 合 計［（１）＋（２）］</t>
    <rPh sb="0" eb="1">
      <t>シ</t>
    </rPh>
    <rPh sb="2" eb="3">
      <t>デ</t>
    </rPh>
    <rPh sb="4" eb="5">
      <t>ゴウ</t>
    </rPh>
    <rPh sb="6" eb="7">
      <t>ケイ</t>
    </rPh>
    <phoneticPr fontId="3"/>
  </si>
  <si>
    <t>※（収入決算額）　1,207,000円　－（支出決算額）1,127,100円＝　79,900円（次年度繰越金）</t>
    <rPh sb="2" eb="4">
      <t>シュウニュウ</t>
    </rPh>
    <rPh sb="4" eb="7">
      <t>ケッサンガク</t>
    </rPh>
    <rPh sb="18" eb="19">
      <t>エン</t>
    </rPh>
    <rPh sb="22" eb="24">
      <t>シシュツ</t>
    </rPh>
    <rPh sb="24" eb="27">
      <t>ケッサンガク</t>
    </rPh>
    <rPh sb="37" eb="38">
      <t>エン</t>
    </rPh>
    <rPh sb="46" eb="47">
      <t>エン</t>
    </rPh>
    <rPh sb="48" eb="51">
      <t>ジネンド</t>
    </rPh>
    <rPh sb="51" eb="54">
      <t>クリコシキン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</si>
</sst>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Ｐゴシック"/>
      <family val="3"/>
      <charset val="128"/>
    </font>
    <font>
      <sz val="11"/>
      <name val="ＭＳ Ｐゴシック"/>
      <family val="3"/>
      <charset val="128"/>
    </font>
    <font>
      <sz val="10"/>
      <name val="HG丸ｺﾞｼｯｸM-PRO"/>
      <family val="3"/>
      <charset val="128"/>
    </font>
    <font>
      <sz val="6"/>
      <name val="ＭＳ Ｐゴシック"/>
      <family val="3"/>
      <charset val="128"/>
    </font>
    <font>
      <b/>
      <sz val="10"/>
      <name val="HG丸ｺﾞｼｯｸM-PRO"/>
      <family val="3"/>
      <charset val="128"/>
    </font>
    <font>
      <b/>
      <sz val="16"/>
      <name val="HG丸ｺﾞｼｯｸM-PRO"/>
      <family val="3"/>
      <charset val="128"/>
    </font>
    <font>
      <sz val="16"/>
      <name val="HG丸ｺﾞｼｯｸM-PRO"/>
      <family val="3"/>
      <charset val="128"/>
    </font>
    <font>
      <b/>
      <sz val="14"/>
      <name val="HG丸ｺﾞｼｯｸM-PRO"/>
      <family val="3"/>
      <charset val="128"/>
    </font>
    <font>
      <b/>
      <sz val="11"/>
      <name val="HG丸ｺﾞｼｯｸM-PRO"/>
      <family val="3"/>
      <charset val="128"/>
    </font>
    <font>
      <b/>
      <sz val="9.5"/>
      <name val="HG丸ｺﾞｼｯｸM-PRO"/>
      <family val="3"/>
      <charset val="128"/>
    </font>
    <font>
      <b/>
      <sz val="7"/>
      <name val="HG丸ｺﾞｼｯｸM-PRO"/>
      <family val="3"/>
      <charset val="128"/>
    </font>
    <font>
      <sz val="9"/>
      <name val="HG丸ｺﾞｼｯｸM-PRO"/>
      <family val="3"/>
      <charset val="128"/>
    </font>
    <font>
      <b/>
      <sz val="10"/>
      <color rgb="FF000000"/>
      <name val="HG丸ｺﾞｼｯｸM-PRO"/>
      <family val="3"/>
      <charset val="128"/>
    </font>
    <font>
      <sz val="9.5"/>
      <name val="HG丸ｺﾞｼｯｸM-PRO"/>
      <family val="3"/>
      <charset val="128"/>
    </font>
  </fonts>
  <fills count="6">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rgb="FF92D050"/>
        <bgColor indexed="64"/>
      </patternFill>
    </fill>
    <fill>
      <patternFill patternType="solid">
        <fgColor rgb="FFFFC000"/>
        <bgColor indexed="64"/>
      </patternFill>
    </fill>
  </fills>
  <borders count="7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theme="0" tint="-0.499984740745262"/>
      </bottom>
      <diagonal/>
    </border>
    <border>
      <left/>
      <right style="thin">
        <color indexed="64"/>
      </right>
      <top style="medium">
        <color indexed="64"/>
      </top>
      <bottom style="thin">
        <color theme="0" tint="-0.499984740745262"/>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diagonalUp="1">
      <left style="thin">
        <color indexed="64"/>
      </left>
      <right style="thin">
        <color indexed="64"/>
      </right>
      <top style="thin">
        <color indexed="64"/>
      </top>
      <bottom style="hair">
        <color indexed="64"/>
      </bottom>
      <diagonal style="thin">
        <color theme="0" tint="-0.499984740745262"/>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diagonalUp="1">
      <left style="thin">
        <color indexed="64"/>
      </left>
      <right/>
      <top style="hair">
        <color indexed="64"/>
      </top>
      <bottom style="hair">
        <color indexed="64"/>
      </bottom>
      <diagonal style="thin">
        <color theme="0" tint="-0.499984740745262"/>
      </diagonal>
    </border>
    <border diagonalUp="1">
      <left/>
      <right/>
      <top style="hair">
        <color indexed="64"/>
      </top>
      <bottom style="hair">
        <color indexed="64"/>
      </bottom>
      <diagonal style="thin">
        <color theme="0" tint="-0.499984740745262"/>
      </diagonal>
    </border>
    <border diagonalUp="1">
      <left/>
      <right style="medium">
        <color indexed="64"/>
      </right>
      <top style="hair">
        <color indexed="64"/>
      </top>
      <bottom style="hair">
        <color indexed="64"/>
      </bottom>
      <diagonal style="thin">
        <color theme="0" tint="-0.499984740745262"/>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theme="3"/>
      </left>
      <right style="thick">
        <color theme="3"/>
      </right>
      <top style="thick">
        <color theme="3"/>
      </top>
      <bottom style="thick">
        <color theme="3"/>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diagonalUp="1">
      <left style="thin">
        <color indexed="64"/>
      </left>
      <right style="thin">
        <color indexed="64"/>
      </right>
      <top/>
      <bottom style="hair">
        <color indexed="64"/>
      </bottom>
      <diagonal style="thin">
        <color theme="0" tint="-0.499984740745262"/>
      </diagonal>
    </border>
    <border diagonalUp="1">
      <left style="thin">
        <color indexed="64"/>
      </left>
      <right style="thin">
        <color indexed="64"/>
      </right>
      <top style="thin">
        <color indexed="64"/>
      </top>
      <bottom/>
      <diagonal style="thin">
        <color theme="0" tint="-0.499984740745262"/>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diagonalUp="1">
      <left style="thin">
        <color indexed="64"/>
      </left>
      <right style="thin">
        <color indexed="64"/>
      </right>
      <top style="hair">
        <color indexed="64"/>
      </top>
      <bottom style="hair">
        <color indexed="64"/>
      </bottom>
      <diagonal style="thin">
        <color theme="0" tint="-0.499984740745262"/>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diagonalUp="1">
      <left style="thin">
        <color indexed="64"/>
      </left>
      <right style="thin">
        <color indexed="64"/>
      </right>
      <top/>
      <bottom style="thin">
        <color indexed="64"/>
      </bottom>
      <diagonal style="thin">
        <color theme="0" tint="-0.499984740745262"/>
      </diagonal>
    </border>
    <border>
      <left style="thin">
        <color indexed="64"/>
      </left>
      <right style="thin">
        <color indexed="64"/>
      </right>
      <top/>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theme="0" tint="-0.499984740745262"/>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diagonal/>
    </border>
    <border diagonalUp="1">
      <left style="thin">
        <color indexed="64"/>
      </left>
      <right style="thin">
        <color indexed="64"/>
      </right>
      <top/>
      <bottom/>
      <diagonal style="thin">
        <color theme="0" tint="-0.499984740745262"/>
      </diagonal>
    </border>
    <border diagonalUp="1">
      <left style="thin">
        <color indexed="64"/>
      </left>
      <right/>
      <top style="thin">
        <color indexed="64"/>
      </top>
      <bottom/>
      <diagonal style="thin">
        <color theme="0" tint="-0.499984740745262"/>
      </diagonal>
    </border>
    <border>
      <left style="thin">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38" fontId="1" fillId="0" borderId="0" applyFont="0" applyFill="0" applyBorder="0" applyAlignment="0" applyProtection="0"/>
  </cellStyleXfs>
  <cellXfs count="205">
    <xf numFmtId="0" fontId="0" fillId="0" borderId="0" xfId="0"/>
    <xf numFmtId="0" fontId="2" fillId="0" borderId="0" xfId="0" applyFont="1" applyAlignment="1">
      <alignment vertical="center"/>
    </xf>
    <xf numFmtId="0" fontId="4" fillId="0" borderId="0" xfId="0" applyFont="1" applyAlignment="1">
      <alignment vertical="center"/>
    </xf>
    <xf numFmtId="38" fontId="2" fillId="0" borderId="0" xfId="1" applyFont="1" applyAlignment="1">
      <alignment vertical="center"/>
    </xf>
    <xf numFmtId="0" fontId="5" fillId="0" borderId="0" xfId="0" applyFont="1" applyAlignment="1">
      <alignment vertical="center"/>
    </xf>
    <xf numFmtId="0" fontId="6" fillId="0" borderId="0" xfId="0" applyFont="1" applyAlignment="1">
      <alignment vertical="center"/>
    </xf>
    <xf numFmtId="0" fontId="2" fillId="0" borderId="1" xfId="0" applyFont="1" applyBorder="1" applyAlignment="1">
      <alignment vertical="center"/>
    </xf>
    <xf numFmtId="0" fontId="4" fillId="0" borderId="2" xfId="0" applyFont="1" applyBorder="1" applyAlignment="1">
      <alignment vertical="center"/>
    </xf>
    <xf numFmtId="38" fontId="2" fillId="0" borderId="2" xfId="1"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4" fillId="0" borderId="0" xfId="0" applyFont="1" applyBorder="1" applyAlignment="1">
      <alignment vertical="center"/>
    </xf>
    <xf numFmtId="38" fontId="2" fillId="0" borderId="0" xfId="1" applyFont="1" applyBorder="1" applyAlignment="1">
      <alignment vertical="center"/>
    </xf>
    <xf numFmtId="0" fontId="2" fillId="0" borderId="5" xfId="0" applyFont="1" applyBorder="1" applyAlignment="1">
      <alignment vertical="center"/>
    </xf>
    <xf numFmtId="0" fontId="7" fillId="0" borderId="0" xfId="0" applyFont="1" applyBorder="1" applyAlignment="1">
      <alignment horizontal="center" vertical="center"/>
    </xf>
    <xf numFmtId="0" fontId="8" fillId="0" borderId="0" xfId="0" applyFont="1" applyBorder="1" applyAlignment="1">
      <alignment vertical="center"/>
    </xf>
    <xf numFmtId="38" fontId="4" fillId="0" borderId="6" xfId="1" applyFont="1" applyBorder="1" applyAlignment="1">
      <alignment horizontal="right"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38" fontId="4" fillId="0" borderId="8" xfId="1" applyFont="1" applyBorder="1" applyAlignment="1">
      <alignment horizontal="center" vertical="center" shrinkToFit="1"/>
    </xf>
    <xf numFmtId="38" fontId="4" fillId="0" borderId="9" xfId="1" applyFont="1" applyBorder="1" applyAlignment="1">
      <alignment horizontal="center" vertical="center" shrinkToFit="1"/>
    </xf>
    <xf numFmtId="38" fontId="4" fillId="0" borderId="10" xfId="1" applyFont="1" applyBorder="1" applyAlignment="1">
      <alignment horizontal="center" vertical="center" shrinkToFit="1"/>
    </xf>
    <xf numFmtId="38" fontId="9" fillId="0" borderId="8" xfId="1" applyFont="1" applyBorder="1" applyAlignment="1">
      <alignment horizontal="center" vertical="center"/>
    </xf>
    <xf numFmtId="38" fontId="4" fillId="0" borderId="11" xfId="1" applyFont="1" applyBorder="1" applyAlignment="1">
      <alignment horizontal="center" vertical="center"/>
    </xf>
    <xf numFmtId="38" fontId="4" fillId="0" borderId="2" xfId="1" applyFont="1" applyBorder="1" applyAlignment="1">
      <alignment horizontal="center" vertical="center"/>
    </xf>
    <xf numFmtId="38" fontId="4" fillId="0" borderId="3" xfId="1" applyFont="1" applyBorder="1" applyAlignment="1">
      <alignment horizontal="center" vertical="center"/>
    </xf>
    <xf numFmtId="0" fontId="4" fillId="0" borderId="5" xfId="0" applyFont="1" applyBorder="1" applyAlignment="1">
      <alignment horizontal="center" vertical="center"/>
    </xf>
    <xf numFmtId="0" fontId="4" fillId="0" borderId="12" xfId="0" applyFont="1" applyBorder="1" applyAlignment="1">
      <alignment horizontal="center" vertical="center"/>
    </xf>
    <xf numFmtId="38" fontId="10" fillId="0" borderId="13" xfId="1" applyFont="1" applyBorder="1" applyAlignment="1">
      <alignment horizontal="center" vertical="center"/>
    </xf>
    <xf numFmtId="38" fontId="4" fillId="0" borderId="14" xfId="1" applyFont="1" applyBorder="1" applyAlignment="1">
      <alignment horizontal="center" vertical="center"/>
    </xf>
    <xf numFmtId="38" fontId="4" fillId="0" borderId="15" xfId="1" applyFont="1" applyBorder="1" applyAlignment="1">
      <alignment horizontal="center" vertical="center"/>
    </xf>
    <xf numFmtId="38" fontId="4" fillId="0" borderId="16" xfId="1" applyFont="1" applyBorder="1" applyAlignment="1">
      <alignment horizontal="center" vertical="center"/>
    </xf>
    <xf numFmtId="0" fontId="4" fillId="2" borderId="17" xfId="0" applyFont="1" applyFill="1" applyBorder="1" applyAlignment="1">
      <alignment vertical="center"/>
    </xf>
    <xf numFmtId="38" fontId="2" fillId="2" borderId="18" xfId="1" applyFont="1" applyFill="1" applyBorder="1" applyAlignment="1">
      <alignment vertical="center"/>
    </xf>
    <xf numFmtId="38" fontId="11" fillId="2" borderId="19" xfId="1" applyFont="1" applyFill="1" applyBorder="1" applyAlignment="1">
      <alignment vertical="center"/>
    </xf>
    <xf numFmtId="38" fontId="11" fillId="2" borderId="20" xfId="1" applyFont="1" applyFill="1" applyBorder="1" applyAlignment="1">
      <alignment vertical="center"/>
    </xf>
    <xf numFmtId="38" fontId="11" fillId="2" borderId="21" xfId="1" applyFont="1" applyFill="1" applyBorder="1" applyAlignment="1">
      <alignment vertical="center"/>
    </xf>
    <xf numFmtId="0" fontId="4" fillId="0" borderId="22" xfId="0" applyFont="1" applyBorder="1" applyAlignment="1">
      <alignment vertical="center"/>
    </xf>
    <xf numFmtId="38" fontId="2" fillId="0" borderId="23" xfId="1" applyFont="1" applyBorder="1" applyAlignment="1">
      <alignment vertical="center"/>
    </xf>
    <xf numFmtId="38" fontId="2" fillId="0" borderId="24" xfId="1" applyFont="1" applyBorder="1" applyAlignment="1">
      <alignment vertical="center"/>
    </xf>
    <xf numFmtId="38" fontId="11" fillId="0" borderId="25" xfId="1" applyFont="1" applyBorder="1" applyAlignment="1">
      <alignment vertical="center"/>
    </xf>
    <xf numFmtId="38" fontId="11" fillId="0" borderId="26" xfId="1" applyFont="1" applyBorder="1" applyAlignment="1">
      <alignment vertical="center"/>
    </xf>
    <xf numFmtId="38" fontId="11" fillId="0" borderId="27" xfId="1" applyFont="1" applyBorder="1" applyAlignment="1">
      <alignment vertical="center"/>
    </xf>
    <xf numFmtId="0" fontId="4" fillId="0" borderId="28" xfId="0" applyFont="1" applyBorder="1" applyAlignment="1">
      <alignment vertical="center"/>
    </xf>
    <xf numFmtId="38" fontId="2" fillId="0" borderId="29" xfId="1" applyFont="1" applyBorder="1" applyAlignment="1">
      <alignment vertical="center"/>
    </xf>
    <xf numFmtId="38" fontId="2" fillId="0" borderId="30" xfId="1" applyFont="1" applyBorder="1" applyAlignment="1">
      <alignment vertical="center"/>
    </xf>
    <xf numFmtId="38" fontId="11" fillId="0" borderId="24" xfId="1" applyFont="1" applyBorder="1" applyAlignment="1">
      <alignment vertical="center" wrapText="1"/>
    </xf>
    <xf numFmtId="38" fontId="11" fillId="0" borderId="31" xfId="1" applyFont="1" applyBorder="1" applyAlignment="1">
      <alignment vertical="center" wrapText="1"/>
    </xf>
    <xf numFmtId="38" fontId="11" fillId="0" borderId="32" xfId="1" applyFont="1" applyBorder="1" applyAlignment="1">
      <alignment vertical="center" wrapText="1"/>
    </xf>
    <xf numFmtId="0" fontId="12" fillId="0" borderId="22" xfId="0" applyFont="1" applyBorder="1" applyAlignment="1">
      <alignment horizontal="justify" vertical="center"/>
    </xf>
    <xf numFmtId="38" fontId="11" fillId="0" borderId="24" xfId="1" applyFont="1" applyBorder="1" applyAlignment="1">
      <alignment vertical="center"/>
    </xf>
    <xf numFmtId="38" fontId="11" fillId="0" borderId="31" xfId="1" applyFont="1" applyBorder="1" applyAlignment="1">
      <alignment vertical="center"/>
    </xf>
    <xf numFmtId="38" fontId="11" fillId="0" borderId="32" xfId="1" applyFont="1" applyBorder="1" applyAlignment="1">
      <alignment vertical="center"/>
    </xf>
    <xf numFmtId="0" fontId="12" fillId="0" borderId="4" xfId="0" applyFont="1" applyBorder="1" applyAlignment="1">
      <alignment horizontal="justify" vertical="center"/>
    </xf>
    <xf numFmtId="38" fontId="2" fillId="0" borderId="33" xfId="1" applyFont="1" applyBorder="1" applyAlignment="1">
      <alignment vertical="center"/>
    </xf>
    <xf numFmtId="38" fontId="11" fillId="0" borderId="34" xfId="1" applyFont="1" applyBorder="1" applyAlignment="1">
      <alignment vertical="center"/>
    </xf>
    <xf numFmtId="38" fontId="11" fillId="0" borderId="35" xfId="1" applyFont="1" applyBorder="1" applyAlignment="1">
      <alignment vertical="center"/>
    </xf>
    <xf numFmtId="38" fontId="11" fillId="0" borderId="36" xfId="1" applyFont="1" applyBorder="1" applyAlignment="1">
      <alignment vertical="center"/>
    </xf>
    <xf numFmtId="0" fontId="4" fillId="2" borderId="37" xfId="0" applyFont="1" applyFill="1" applyBorder="1" applyAlignment="1">
      <alignment vertical="center"/>
    </xf>
    <xf numFmtId="38" fontId="2" fillId="2" borderId="38" xfId="1" applyFont="1" applyFill="1" applyBorder="1" applyAlignment="1">
      <alignment vertical="center"/>
    </xf>
    <xf numFmtId="38" fontId="2" fillId="2" borderId="39" xfId="1" applyFont="1" applyFill="1" applyBorder="1" applyAlignment="1">
      <alignment vertical="center"/>
    </xf>
    <xf numFmtId="38" fontId="2" fillId="2" borderId="40" xfId="1" applyFont="1" applyFill="1" applyBorder="1" applyAlignment="1">
      <alignment vertical="center"/>
    </xf>
    <xf numFmtId="38" fontId="2" fillId="2" borderId="41" xfId="1" applyFont="1" applyFill="1" applyBorder="1" applyAlignment="1">
      <alignment vertical="center"/>
    </xf>
    <xf numFmtId="38" fontId="11" fillId="2" borderId="38" xfId="1" applyFont="1" applyFill="1" applyBorder="1" applyAlignment="1">
      <alignment horizontal="center" vertical="center"/>
    </xf>
    <xf numFmtId="38" fontId="11" fillId="2" borderId="42" xfId="1" applyFont="1" applyFill="1" applyBorder="1" applyAlignment="1">
      <alignment horizontal="center" vertical="center"/>
    </xf>
    <xf numFmtId="38" fontId="11" fillId="2" borderId="43" xfId="1" applyFont="1" applyFill="1" applyBorder="1" applyAlignment="1">
      <alignment horizontal="center" vertical="center"/>
    </xf>
    <xf numFmtId="0" fontId="4" fillId="3" borderId="44" xfId="0" applyFont="1" applyFill="1" applyBorder="1" applyAlignment="1">
      <alignment vertical="center"/>
    </xf>
    <xf numFmtId="38" fontId="2" fillId="3" borderId="18" xfId="1" applyFont="1" applyFill="1" applyBorder="1" applyAlignment="1">
      <alignment vertical="center"/>
    </xf>
    <xf numFmtId="38" fontId="2" fillId="3" borderId="45" xfId="1" applyFont="1" applyFill="1" applyBorder="1" applyAlignment="1">
      <alignment vertical="center"/>
    </xf>
    <xf numFmtId="38" fontId="2" fillId="3" borderId="46" xfId="1" applyFont="1" applyFill="1" applyBorder="1" applyAlignment="1">
      <alignment vertical="center"/>
    </xf>
    <xf numFmtId="38" fontId="11" fillId="3" borderId="19" xfId="1" applyFont="1" applyFill="1" applyBorder="1" applyAlignment="1">
      <alignment horizontal="left" vertical="center"/>
    </xf>
    <xf numFmtId="38" fontId="11" fillId="3" borderId="20" xfId="1" applyFont="1" applyFill="1" applyBorder="1" applyAlignment="1">
      <alignment horizontal="left" vertical="center"/>
    </xf>
    <xf numFmtId="38" fontId="11" fillId="3" borderId="21" xfId="1" applyFont="1" applyFill="1" applyBorder="1" applyAlignment="1">
      <alignment horizontal="left" vertical="center"/>
    </xf>
    <xf numFmtId="0" fontId="2" fillId="0" borderId="47" xfId="0" applyFont="1" applyBorder="1" applyAlignment="1">
      <alignment vertical="center"/>
    </xf>
    <xf numFmtId="38" fontId="2" fillId="0" borderId="48" xfId="1" applyFont="1" applyFill="1" applyBorder="1" applyAlignment="1">
      <alignment vertical="center"/>
    </xf>
    <xf numFmtId="38" fontId="2" fillId="0" borderId="49" xfId="1" applyFont="1" applyFill="1" applyBorder="1" applyAlignment="1">
      <alignment vertical="center"/>
    </xf>
    <xf numFmtId="38" fontId="2" fillId="0" borderId="23" xfId="1" applyFont="1" applyFill="1" applyBorder="1" applyAlignment="1">
      <alignment vertical="center"/>
    </xf>
    <xf numFmtId="38" fontId="11" fillId="0" borderId="24" xfId="1" applyFont="1" applyFill="1" applyBorder="1" applyAlignment="1">
      <alignment horizontal="left" vertical="center"/>
    </xf>
    <xf numFmtId="38" fontId="11" fillId="0" borderId="31" xfId="1" applyFont="1" applyFill="1" applyBorder="1" applyAlignment="1">
      <alignment horizontal="left" vertical="center"/>
    </xf>
    <xf numFmtId="38" fontId="11" fillId="0" borderId="32" xfId="1" applyFont="1" applyFill="1" applyBorder="1" applyAlignment="1">
      <alignment horizontal="left" vertical="center"/>
    </xf>
    <xf numFmtId="38" fontId="11" fillId="0" borderId="50" xfId="1" applyFont="1" applyFill="1" applyBorder="1" applyAlignment="1">
      <alignment horizontal="left" vertical="center"/>
    </xf>
    <xf numFmtId="38" fontId="11" fillId="0" borderId="51" xfId="1" applyFont="1" applyFill="1" applyBorder="1" applyAlignment="1">
      <alignment horizontal="left" vertical="center"/>
    </xf>
    <xf numFmtId="38" fontId="11" fillId="0" borderId="52" xfId="1" applyFont="1" applyFill="1" applyBorder="1" applyAlignment="1">
      <alignment horizontal="left" vertical="center"/>
    </xf>
    <xf numFmtId="0" fontId="2" fillId="0" borderId="22" xfId="0" applyFont="1" applyBorder="1" applyAlignment="1">
      <alignment vertical="center"/>
    </xf>
    <xf numFmtId="38" fontId="2" fillId="0" borderId="48" xfId="1" applyFont="1" applyBorder="1" applyAlignment="1">
      <alignment vertical="center"/>
    </xf>
    <xf numFmtId="38" fontId="2" fillId="0" borderId="49" xfId="1" applyFont="1" applyBorder="1" applyAlignment="1">
      <alignment vertical="center"/>
    </xf>
    <xf numFmtId="38" fontId="11" fillId="0" borderId="50" xfId="1" applyFont="1" applyBorder="1" applyAlignment="1">
      <alignment horizontal="left" vertical="center"/>
    </xf>
    <xf numFmtId="38" fontId="11" fillId="0" borderId="51" xfId="1" applyFont="1" applyBorder="1" applyAlignment="1">
      <alignment horizontal="left" vertical="center"/>
    </xf>
    <xf numFmtId="38" fontId="11" fillId="0" borderId="52" xfId="1" applyFont="1" applyBorder="1" applyAlignment="1">
      <alignment horizontal="left" vertical="center"/>
    </xf>
    <xf numFmtId="0" fontId="4" fillId="0" borderId="53" xfId="0" applyFont="1" applyBorder="1" applyAlignment="1">
      <alignment vertical="center"/>
    </xf>
    <xf numFmtId="38" fontId="2" fillId="0" borderId="54" xfId="1" applyFont="1" applyBorder="1" applyAlignment="1">
      <alignment vertical="center"/>
    </xf>
    <xf numFmtId="38" fontId="2" fillId="0" borderId="55" xfId="1" applyFont="1" applyFill="1" applyBorder="1" applyAlignment="1">
      <alignment vertical="center"/>
    </xf>
    <xf numFmtId="38" fontId="11" fillId="0" borderId="34" xfId="1" applyFont="1" applyBorder="1" applyAlignment="1">
      <alignment horizontal="left" vertical="center"/>
    </xf>
    <xf numFmtId="38" fontId="11" fillId="0" borderId="35" xfId="1" applyFont="1" applyBorder="1" applyAlignment="1">
      <alignment horizontal="left" vertical="center"/>
    </xf>
    <xf numFmtId="38" fontId="11" fillId="0" borderId="36" xfId="1" applyFont="1" applyBorder="1" applyAlignment="1">
      <alignment horizontal="left" vertical="center"/>
    </xf>
    <xf numFmtId="0" fontId="4" fillId="3" borderId="37" xfId="0" applyFont="1" applyFill="1" applyBorder="1" applyAlignment="1">
      <alignment vertical="center" shrinkToFit="1"/>
    </xf>
    <xf numFmtId="38" fontId="2" fillId="3" borderId="56" xfId="1" applyFont="1" applyFill="1" applyBorder="1" applyAlignment="1">
      <alignment vertical="center"/>
    </xf>
    <xf numFmtId="38" fontId="2" fillId="3" borderId="57" xfId="1" applyFont="1" applyFill="1" applyBorder="1" applyAlignment="1">
      <alignment vertical="center"/>
    </xf>
    <xf numFmtId="38" fontId="2" fillId="3" borderId="41" xfId="1" applyFont="1" applyFill="1" applyBorder="1" applyAlignment="1">
      <alignment vertical="center"/>
    </xf>
    <xf numFmtId="38" fontId="11" fillId="3" borderId="38" xfId="1" applyFont="1" applyFill="1" applyBorder="1" applyAlignment="1">
      <alignment horizontal="left" vertical="center"/>
    </xf>
    <xf numFmtId="38" fontId="11" fillId="3" borderId="42" xfId="1" applyFont="1" applyFill="1" applyBorder="1" applyAlignment="1">
      <alignment horizontal="left" vertical="center"/>
    </xf>
    <xf numFmtId="38" fontId="11" fillId="3" borderId="43" xfId="1" applyFont="1" applyFill="1" applyBorder="1" applyAlignment="1">
      <alignment horizontal="left" vertical="center"/>
    </xf>
    <xf numFmtId="0" fontId="4" fillId="4" borderId="58" xfId="0" applyFont="1" applyFill="1" applyBorder="1" applyAlignment="1">
      <alignment horizontal="center" vertical="center" shrinkToFit="1"/>
    </xf>
    <xf numFmtId="38" fontId="2" fillId="4" borderId="59" xfId="1" applyFont="1" applyFill="1" applyBorder="1" applyAlignment="1">
      <alignment vertical="center"/>
    </xf>
    <xf numFmtId="38" fontId="2" fillId="4" borderId="60" xfId="1" applyFont="1" applyFill="1" applyBorder="1" applyAlignment="1">
      <alignment vertical="center"/>
    </xf>
    <xf numFmtId="38" fontId="2" fillId="4" borderId="61" xfId="1" applyFont="1" applyFill="1" applyBorder="1" applyAlignment="1">
      <alignment vertical="center"/>
    </xf>
    <xf numFmtId="38" fontId="11" fillId="4" borderId="59" xfId="1" applyFont="1" applyFill="1" applyBorder="1" applyAlignment="1">
      <alignment horizontal="left" vertical="center"/>
    </xf>
    <xf numFmtId="38" fontId="11" fillId="4" borderId="62" xfId="1" applyFont="1" applyFill="1" applyBorder="1" applyAlignment="1">
      <alignment horizontal="left" vertical="center"/>
    </xf>
    <xf numFmtId="38" fontId="11" fillId="4" borderId="63" xfId="1" applyFont="1" applyFill="1" applyBorder="1" applyAlignment="1">
      <alignment horizontal="left" vertical="center"/>
    </xf>
    <xf numFmtId="38" fontId="2" fillId="0" borderId="0" xfId="1" applyFont="1" applyBorder="1" applyAlignment="1">
      <alignment horizontal="left" vertical="center"/>
    </xf>
    <xf numFmtId="38" fontId="4" fillId="0" borderId="8" xfId="1" applyFont="1" applyBorder="1" applyAlignment="1">
      <alignment horizontal="center" vertical="center"/>
    </xf>
    <xf numFmtId="0" fontId="4" fillId="2" borderId="44" xfId="0" applyFont="1" applyFill="1" applyBorder="1" applyAlignment="1">
      <alignment horizontal="left" vertical="center"/>
    </xf>
    <xf numFmtId="38" fontId="10" fillId="2" borderId="18" xfId="1" applyFont="1" applyFill="1" applyBorder="1" applyAlignment="1">
      <alignment horizontal="center" vertical="center" wrapText="1"/>
    </xf>
    <xf numFmtId="38" fontId="11" fillId="2" borderId="19" xfId="1" applyFont="1" applyFill="1" applyBorder="1" applyAlignment="1">
      <alignment horizontal="center" vertical="center" shrinkToFit="1"/>
    </xf>
    <xf numFmtId="38" fontId="11" fillId="2" borderId="20" xfId="1" applyFont="1" applyFill="1" applyBorder="1" applyAlignment="1">
      <alignment horizontal="center" vertical="center" shrinkToFit="1"/>
    </xf>
    <xf numFmtId="38" fontId="11" fillId="2" borderId="21" xfId="1" applyFont="1" applyFill="1" applyBorder="1" applyAlignment="1">
      <alignment horizontal="center" vertical="center" shrinkToFit="1"/>
    </xf>
    <xf numFmtId="0" fontId="4" fillId="2" borderId="22" xfId="0" applyFont="1" applyFill="1" applyBorder="1" applyAlignment="1">
      <alignment horizontal="left" vertical="center"/>
    </xf>
    <xf numFmtId="38" fontId="2" fillId="2" borderId="23" xfId="1" applyFont="1" applyFill="1" applyBorder="1" applyAlignment="1">
      <alignment horizontal="right" vertical="center" wrapText="1"/>
    </xf>
    <xf numFmtId="38" fontId="2" fillId="2" borderId="24" xfId="1" applyFont="1" applyFill="1" applyBorder="1" applyAlignment="1">
      <alignment horizontal="right" vertical="center" wrapText="1"/>
    </xf>
    <xf numFmtId="38" fontId="11" fillId="2" borderId="25" xfId="1" applyFont="1" applyFill="1" applyBorder="1" applyAlignment="1">
      <alignment horizontal="center" vertical="center" shrinkToFit="1"/>
    </xf>
    <xf numFmtId="38" fontId="11" fillId="2" borderId="26" xfId="1" applyFont="1" applyFill="1" applyBorder="1" applyAlignment="1">
      <alignment horizontal="center" vertical="center" shrinkToFit="1"/>
    </xf>
    <xf numFmtId="38" fontId="11" fillId="2" borderId="27" xfId="1" applyFont="1" applyFill="1" applyBorder="1" applyAlignment="1">
      <alignment horizontal="center" vertical="center" shrinkToFit="1"/>
    </xf>
    <xf numFmtId="38" fontId="11" fillId="2" borderId="24" xfId="1" applyFont="1" applyFill="1" applyBorder="1" applyAlignment="1">
      <alignment horizontal="center" vertical="center" shrinkToFit="1"/>
    </xf>
    <xf numFmtId="38" fontId="11" fillId="2" borderId="31" xfId="1" applyFont="1" applyFill="1" applyBorder="1" applyAlignment="1">
      <alignment horizontal="center" vertical="center" shrinkToFit="1"/>
    </xf>
    <xf numFmtId="38" fontId="11" fillId="2" borderId="32" xfId="1" applyFont="1" applyFill="1" applyBorder="1" applyAlignment="1">
      <alignment horizontal="center" vertical="center" shrinkToFit="1"/>
    </xf>
    <xf numFmtId="0" fontId="2" fillId="5" borderId="22" xfId="0" applyFont="1" applyFill="1" applyBorder="1" applyAlignment="1">
      <alignment horizontal="left" vertical="center"/>
    </xf>
    <xf numFmtId="38" fontId="2" fillId="5" borderId="23" xfId="1" applyFont="1" applyFill="1" applyBorder="1" applyAlignment="1">
      <alignment horizontal="right" vertical="center"/>
    </xf>
    <xf numFmtId="38" fontId="2" fillId="5" borderId="24" xfId="1" applyFont="1" applyFill="1" applyBorder="1" applyAlignment="1">
      <alignment horizontal="right" vertical="center"/>
    </xf>
    <xf numFmtId="38" fontId="2" fillId="5" borderId="23" xfId="1" applyFont="1" applyFill="1" applyBorder="1" applyAlignment="1">
      <alignment horizontal="right" vertical="center" wrapText="1"/>
    </xf>
    <xf numFmtId="38" fontId="11" fillId="5" borderId="24" xfId="1" applyFont="1" applyFill="1" applyBorder="1" applyAlignment="1">
      <alignment horizontal="left" vertical="center" shrinkToFit="1"/>
    </xf>
    <xf numFmtId="38" fontId="11" fillId="5" borderId="31" xfId="1" applyFont="1" applyFill="1" applyBorder="1" applyAlignment="1">
      <alignment horizontal="left" vertical="center" shrinkToFit="1"/>
    </xf>
    <xf numFmtId="38" fontId="11" fillId="5" borderId="32" xfId="1" applyFont="1" applyFill="1" applyBorder="1" applyAlignment="1">
      <alignment horizontal="left" vertical="center" shrinkToFit="1"/>
    </xf>
    <xf numFmtId="0" fontId="2" fillId="0" borderId="22" xfId="0" applyFont="1" applyBorder="1" applyAlignment="1">
      <alignment horizontal="left" vertical="center"/>
    </xf>
    <xf numFmtId="38" fontId="2" fillId="0" borderId="23" xfId="1" applyFont="1" applyBorder="1" applyAlignment="1">
      <alignment horizontal="right" vertical="center"/>
    </xf>
    <xf numFmtId="38" fontId="2" fillId="0" borderId="24" xfId="1" applyFont="1" applyBorder="1" applyAlignment="1">
      <alignment horizontal="right" vertical="center"/>
    </xf>
    <xf numFmtId="38" fontId="2" fillId="0" borderId="23" xfId="1" applyFont="1" applyFill="1" applyBorder="1" applyAlignment="1">
      <alignment horizontal="right" vertical="center" wrapText="1"/>
    </xf>
    <xf numFmtId="38" fontId="11" fillId="0" borderId="24" xfId="1" applyFont="1" applyBorder="1" applyAlignment="1">
      <alignment horizontal="left" vertical="center" shrinkToFit="1"/>
    </xf>
    <xf numFmtId="38" fontId="11" fillId="0" borderId="31" xfId="1" applyFont="1" applyBorder="1" applyAlignment="1">
      <alignment horizontal="left" vertical="center" shrinkToFit="1"/>
    </xf>
    <xf numFmtId="38" fontId="11" fillId="0" borderId="32" xfId="1" applyFont="1" applyBorder="1" applyAlignment="1">
      <alignment horizontal="left" vertical="center" shrinkToFit="1"/>
    </xf>
    <xf numFmtId="0" fontId="2" fillId="0" borderId="22" xfId="0" applyFont="1" applyBorder="1" applyAlignment="1">
      <alignment horizontal="left" vertical="center" shrinkToFit="1"/>
    </xf>
    <xf numFmtId="0" fontId="2" fillId="0" borderId="22" xfId="0" applyFont="1" applyBorder="1" applyAlignment="1">
      <alignment vertical="center" shrinkToFit="1"/>
    </xf>
    <xf numFmtId="38" fontId="11" fillId="0" borderId="24" xfId="1" applyFont="1" applyBorder="1" applyAlignment="1">
      <alignment vertical="center" shrinkToFit="1"/>
    </xf>
    <xf numFmtId="38" fontId="11" fillId="0" borderId="31" xfId="1" applyFont="1" applyBorder="1" applyAlignment="1">
      <alignment vertical="center" shrinkToFit="1"/>
    </xf>
    <xf numFmtId="38" fontId="11" fillId="0" borderId="32" xfId="1" applyFont="1" applyBorder="1" applyAlignment="1">
      <alignment vertical="center" shrinkToFit="1"/>
    </xf>
    <xf numFmtId="38" fontId="11" fillId="0" borderId="24" xfId="1" applyFont="1" applyBorder="1" applyAlignment="1">
      <alignment vertical="center" shrinkToFit="1"/>
    </xf>
    <xf numFmtId="38" fontId="11" fillId="0" borderId="31" xfId="1" applyFont="1" applyBorder="1" applyAlignment="1">
      <alignment vertical="center" shrinkToFit="1"/>
    </xf>
    <xf numFmtId="38" fontId="11" fillId="0" borderId="32" xfId="1" applyFont="1" applyBorder="1" applyAlignment="1">
      <alignment vertical="center" shrinkToFit="1"/>
    </xf>
    <xf numFmtId="0" fontId="13" fillId="5" borderId="22" xfId="0" applyFont="1" applyFill="1" applyBorder="1" applyAlignment="1">
      <alignment horizontal="left" vertical="center" shrinkToFit="1"/>
    </xf>
    <xf numFmtId="0" fontId="2" fillId="0" borderId="22" xfId="0" applyFont="1" applyFill="1" applyBorder="1" applyAlignment="1">
      <alignment horizontal="left" vertical="center" shrinkToFit="1"/>
    </xf>
    <xf numFmtId="38" fontId="2" fillId="0" borderId="23" xfId="1" applyFont="1" applyFill="1" applyBorder="1" applyAlignment="1">
      <alignment horizontal="right" vertical="center"/>
    </xf>
    <xf numFmtId="38" fontId="2" fillId="0" borderId="24" xfId="1" applyFont="1" applyFill="1" applyBorder="1" applyAlignment="1">
      <alignment horizontal="right" vertical="center"/>
    </xf>
    <xf numFmtId="38" fontId="11" fillId="0" borderId="24" xfId="1" applyFont="1" applyFill="1" applyBorder="1" applyAlignment="1">
      <alignment horizontal="left" vertical="center" shrinkToFit="1"/>
    </xf>
    <xf numFmtId="38" fontId="11" fillId="0" borderId="31" xfId="1" applyFont="1" applyFill="1" applyBorder="1" applyAlignment="1">
      <alignment horizontal="left" vertical="center" shrinkToFit="1"/>
    </xf>
    <xf numFmtId="38" fontId="11" fillId="0" borderId="32" xfId="1" applyFont="1" applyFill="1" applyBorder="1" applyAlignment="1">
      <alignment horizontal="left" vertical="center" shrinkToFit="1"/>
    </xf>
    <xf numFmtId="38" fontId="11" fillId="2" borderId="24" xfId="1" applyFont="1" applyFill="1" applyBorder="1" applyAlignment="1">
      <alignment horizontal="left" vertical="center" shrinkToFit="1"/>
    </xf>
    <xf numFmtId="38" fontId="11" fillId="2" borderId="31" xfId="1" applyFont="1" applyFill="1" applyBorder="1" applyAlignment="1">
      <alignment horizontal="left" vertical="center" shrinkToFit="1"/>
    </xf>
    <xf numFmtId="38" fontId="11" fillId="2" borderId="32" xfId="1" applyFont="1" applyFill="1" applyBorder="1" applyAlignment="1">
      <alignment horizontal="left" vertical="center" shrinkToFit="1"/>
    </xf>
    <xf numFmtId="0" fontId="4" fillId="2" borderId="53" xfId="0" applyFont="1" applyFill="1" applyBorder="1" applyAlignment="1">
      <alignment horizontal="left" vertical="center"/>
    </xf>
    <xf numFmtId="38" fontId="2" fillId="2" borderId="33" xfId="1" applyFont="1" applyFill="1" applyBorder="1" applyAlignment="1">
      <alignment horizontal="center" vertical="center" wrapText="1"/>
    </xf>
    <xf numFmtId="38" fontId="2" fillId="2" borderId="29" xfId="1" applyFont="1" applyFill="1" applyBorder="1" applyAlignment="1">
      <alignment horizontal="center" vertical="center" wrapText="1"/>
    </xf>
    <xf numFmtId="38" fontId="2" fillId="2" borderId="34" xfId="1" applyFont="1" applyFill="1" applyBorder="1" applyAlignment="1">
      <alignment horizontal="center" vertical="center" wrapText="1"/>
    </xf>
    <xf numFmtId="38" fontId="2" fillId="2" borderId="33" xfId="1" applyFont="1" applyFill="1" applyBorder="1" applyAlignment="1">
      <alignment horizontal="right" vertical="center" wrapText="1"/>
    </xf>
    <xf numFmtId="38" fontId="11" fillId="2" borderId="34" xfId="1" applyFont="1" applyFill="1" applyBorder="1" applyAlignment="1">
      <alignment horizontal="left" vertical="center" shrinkToFit="1"/>
    </xf>
    <xf numFmtId="38" fontId="11" fillId="2" borderId="35" xfId="1" applyFont="1" applyFill="1" applyBorder="1" applyAlignment="1">
      <alignment horizontal="left" vertical="center" shrinkToFit="1"/>
    </xf>
    <xf numFmtId="38" fontId="11" fillId="2" borderId="36" xfId="1" applyFont="1" applyFill="1" applyBorder="1" applyAlignment="1">
      <alignment horizontal="left" vertical="center" shrinkToFit="1"/>
    </xf>
    <xf numFmtId="0" fontId="4" fillId="2" borderId="64" xfId="0" applyFont="1" applyFill="1" applyBorder="1" applyAlignment="1">
      <alignment horizontal="center" vertical="center"/>
    </xf>
    <xf numFmtId="38" fontId="2" fillId="2" borderId="14" xfId="1" applyFont="1" applyFill="1" applyBorder="1" applyAlignment="1">
      <alignment horizontal="right" vertical="center"/>
    </xf>
    <xf numFmtId="38" fontId="2" fillId="2" borderId="39" xfId="1" applyFont="1" applyFill="1" applyBorder="1" applyAlignment="1">
      <alignment horizontal="right" vertical="center"/>
    </xf>
    <xf numFmtId="38" fontId="2" fillId="2" borderId="15" xfId="1" applyFont="1" applyFill="1" applyBorder="1" applyAlignment="1">
      <alignment horizontal="right" vertical="center"/>
    </xf>
    <xf numFmtId="38" fontId="2" fillId="2" borderId="13" xfId="1" applyFont="1" applyFill="1" applyBorder="1" applyAlignment="1">
      <alignment horizontal="right" vertical="center" wrapText="1"/>
    </xf>
    <xf numFmtId="38" fontId="11" fillId="2" borderId="14" xfId="1" applyFont="1" applyFill="1" applyBorder="1" applyAlignment="1">
      <alignment horizontal="center" vertical="center" shrinkToFit="1"/>
    </xf>
    <xf numFmtId="38" fontId="11" fillId="2" borderId="15" xfId="1" applyFont="1" applyFill="1" applyBorder="1" applyAlignment="1">
      <alignment horizontal="center" vertical="center" shrinkToFit="1"/>
    </xf>
    <xf numFmtId="38" fontId="11" fillId="2" borderId="16" xfId="1" applyFont="1" applyFill="1" applyBorder="1" applyAlignment="1">
      <alignment horizontal="center" vertical="center" shrinkToFit="1"/>
    </xf>
    <xf numFmtId="0" fontId="4" fillId="3" borderId="65" xfId="0" applyFont="1" applyFill="1" applyBorder="1" applyAlignment="1">
      <alignment horizontal="left" vertical="center" shrinkToFit="1"/>
    </xf>
    <xf numFmtId="38" fontId="2" fillId="3" borderId="66" xfId="1" applyFont="1" applyFill="1" applyBorder="1" applyAlignment="1">
      <alignment horizontal="right" vertical="center"/>
    </xf>
    <xf numFmtId="38" fontId="2" fillId="3" borderId="67" xfId="1" applyFont="1" applyFill="1" applyBorder="1" applyAlignment="1">
      <alignment horizontal="right" vertical="center"/>
    </xf>
    <xf numFmtId="38" fontId="2" fillId="3" borderId="45" xfId="1" applyFont="1" applyFill="1" applyBorder="1" applyAlignment="1">
      <alignment horizontal="right" vertical="center" wrapText="1"/>
    </xf>
    <xf numFmtId="38" fontId="11" fillId="3" borderId="68" xfId="1" applyFont="1" applyFill="1" applyBorder="1" applyAlignment="1">
      <alignment horizontal="left" vertical="center" shrinkToFit="1"/>
    </xf>
    <xf numFmtId="38" fontId="11" fillId="3" borderId="0" xfId="1" applyFont="1" applyFill="1" applyBorder="1" applyAlignment="1">
      <alignment horizontal="left" vertical="center" shrinkToFit="1"/>
    </xf>
    <xf numFmtId="38" fontId="11" fillId="3" borderId="5" xfId="1" applyFont="1" applyFill="1" applyBorder="1" applyAlignment="1">
      <alignment horizontal="left" vertical="center" shrinkToFit="1"/>
    </xf>
    <xf numFmtId="0" fontId="4" fillId="0" borderId="22" xfId="0" applyFont="1" applyBorder="1" applyAlignment="1">
      <alignment horizontal="left" vertical="center" shrinkToFit="1"/>
    </xf>
    <xf numFmtId="38" fontId="2" fillId="0" borderId="49" xfId="1" applyFont="1" applyFill="1" applyBorder="1" applyAlignment="1">
      <alignment horizontal="right" vertical="center"/>
    </xf>
    <xf numFmtId="0" fontId="4" fillId="0" borderId="65" xfId="0" applyFont="1" applyBorder="1" applyAlignment="1">
      <alignment horizontal="left" vertical="center" shrinkToFit="1"/>
    </xf>
    <xf numFmtId="38" fontId="2" fillId="0" borderId="55" xfId="1" applyFont="1" applyFill="1" applyBorder="1" applyAlignment="1">
      <alignment horizontal="right" vertical="center"/>
    </xf>
    <xf numFmtId="38" fontId="2" fillId="0" borderId="54" xfId="1" applyFont="1" applyFill="1" applyBorder="1" applyAlignment="1">
      <alignment horizontal="right" vertical="center"/>
    </xf>
    <xf numFmtId="38" fontId="2" fillId="0" borderId="55" xfId="1" applyFont="1" applyFill="1" applyBorder="1" applyAlignment="1">
      <alignment horizontal="right" vertical="center" wrapText="1"/>
    </xf>
    <xf numFmtId="0" fontId="4" fillId="3" borderId="37" xfId="0" applyFont="1" applyFill="1" applyBorder="1" applyAlignment="1">
      <alignment horizontal="center" vertical="center"/>
    </xf>
    <xf numFmtId="38" fontId="2" fillId="3" borderId="56" xfId="1" applyFont="1" applyFill="1" applyBorder="1" applyAlignment="1">
      <alignment horizontal="right" vertical="center"/>
    </xf>
    <xf numFmtId="38" fontId="2" fillId="3" borderId="57" xfId="1" applyFont="1" applyFill="1" applyBorder="1" applyAlignment="1">
      <alignment horizontal="right" vertical="center"/>
    </xf>
    <xf numFmtId="38" fontId="2" fillId="3" borderId="41" xfId="1" applyFont="1" applyFill="1" applyBorder="1" applyAlignment="1">
      <alignment horizontal="right" vertical="center" wrapText="1"/>
    </xf>
    <xf numFmtId="38" fontId="11" fillId="3" borderId="38" xfId="1" applyFont="1" applyFill="1" applyBorder="1" applyAlignment="1">
      <alignment horizontal="center" vertical="center" shrinkToFit="1"/>
    </xf>
    <xf numFmtId="38" fontId="11" fillId="3" borderId="42" xfId="1" applyFont="1" applyFill="1" applyBorder="1" applyAlignment="1">
      <alignment horizontal="center" vertical="center" shrinkToFit="1"/>
    </xf>
    <xf numFmtId="38" fontId="11" fillId="3" borderId="43" xfId="1" applyFont="1" applyFill="1" applyBorder="1" applyAlignment="1">
      <alignment horizontal="center" vertical="center" shrinkToFit="1"/>
    </xf>
    <xf numFmtId="38" fontId="2" fillId="4" borderId="59" xfId="1" applyFont="1" applyFill="1" applyBorder="1" applyAlignment="1">
      <alignment horizontal="right" vertical="center"/>
    </xf>
    <xf numFmtId="38" fontId="2" fillId="4" borderId="60" xfId="1" applyFont="1" applyFill="1" applyBorder="1" applyAlignment="1">
      <alignment horizontal="right" vertical="center"/>
    </xf>
    <xf numFmtId="38" fontId="2" fillId="4" borderId="60" xfId="1" applyFont="1" applyFill="1" applyBorder="1" applyAlignment="1">
      <alignment horizontal="right" vertical="center" wrapText="1"/>
    </xf>
    <xf numFmtId="38" fontId="11" fillId="4" borderId="59" xfId="1" applyFont="1" applyFill="1" applyBorder="1" applyAlignment="1">
      <alignment horizontal="left" vertical="center" shrinkToFit="1"/>
    </xf>
    <xf numFmtId="38" fontId="11" fillId="4" borderId="62" xfId="1" applyFont="1" applyFill="1" applyBorder="1" applyAlignment="1">
      <alignment horizontal="left" vertical="center" shrinkToFit="1"/>
    </xf>
    <xf numFmtId="38" fontId="11" fillId="4" borderId="63" xfId="1" applyFont="1" applyFill="1" applyBorder="1" applyAlignment="1">
      <alignment horizontal="left" vertical="center" shrinkToFit="1"/>
    </xf>
    <xf numFmtId="38" fontId="11" fillId="0" borderId="0" xfId="1" applyFont="1" applyBorder="1" applyAlignment="1">
      <alignment vertical="center"/>
    </xf>
    <xf numFmtId="0" fontId="2" fillId="0" borderId="69" xfId="0" applyFont="1" applyBorder="1" applyAlignment="1">
      <alignment vertical="center"/>
    </xf>
    <xf numFmtId="0" fontId="4" fillId="0" borderId="6" xfId="0" applyFont="1" applyBorder="1" applyAlignment="1">
      <alignment vertical="center"/>
    </xf>
    <xf numFmtId="38" fontId="2" fillId="0" borderId="6" xfId="1" applyFont="1" applyBorder="1" applyAlignment="1">
      <alignment vertical="center"/>
    </xf>
    <xf numFmtId="0" fontId="2" fillId="0" borderId="70" xfId="0"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295590</xdr:colOff>
      <xdr:row>60</xdr:row>
      <xdr:rowOff>171449</xdr:rowOff>
    </xdr:from>
    <xdr:to>
      <xdr:col>3</xdr:col>
      <xdr:colOff>85752</xdr:colOff>
      <xdr:row>61</xdr:row>
      <xdr:rowOff>198656</xdr:rowOff>
    </xdr:to>
    <xdr:sp macro="" textlink="">
      <xdr:nvSpPr>
        <xdr:cNvPr id="2" name="下矢印 1"/>
        <xdr:cNvSpPr/>
      </xdr:nvSpPr>
      <xdr:spPr>
        <a:xfrm rot="16200000">
          <a:off x="1443892" y="12577222"/>
          <a:ext cx="236757" cy="1161762"/>
        </a:xfrm>
        <a:prstGeom prst="downArrow">
          <a:avLst>
            <a:gd name="adj1" fmla="val 50000"/>
            <a:gd name="adj2" fmla="val 117097"/>
          </a:avLst>
        </a:prstGeom>
        <a:solidFill>
          <a:schemeClr val="tx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760820</xdr:colOff>
      <xdr:row>60</xdr:row>
      <xdr:rowOff>183258</xdr:rowOff>
    </xdr:from>
    <xdr:to>
      <xdr:col>9</xdr:col>
      <xdr:colOff>518357</xdr:colOff>
      <xdr:row>62</xdr:row>
      <xdr:rowOff>15353</xdr:rowOff>
    </xdr:to>
    <xdr:sp macro="" textlink="">
      <xdr:nvSpPr>
        <xdr:cNvPr id="3" name="下矢印 2"/>
        <xdr:cNvSpPr/>
      </xdr:nvSpPr>
      <xdr:spPr>
        <a:xfrm rot="6808081">
          <a:off x="6648091" y="11679112"/>
          <a:ext cx="251195" cy="2996037"/>
        </a:xfrm>
        <a:prstGeom prst="downArrow">
          <a:avLst>
            <a:gd name="adj1" fmla="val 50000"/>
            <a:gd name="adj2" fmla="val 117097"/>
          </a:avLst>
        </a:prstGeom>
        <a:solidFill>
          <a:schemeClr val="tx2">
            <a:alpha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xdr:col>
      <xdr:colOff>11102</xdr:colOff>
      <xdr:row>16</xdr:row>
      <xdr:rowOff>60267</xdr:rowOff>
    </xdr:from>
    <xdr:to>
      <xdr:col>2</xdr:col>
      <xdr:colOff>250290</xdr:colOff>
      <xdr:row>32</xdr:row>
      <xdr:rowOff>144923</xdr:rowOff>
    </xdr:to>
    <xdr:sp macro="" textlink="">
      <xdr:nvSpPr>
        <xdr:cNvPr id="4" name="下矢印 3"/>
        <xdr:cNvSpPr/>
      </xdr:nvSpPr>
      <xdr:spPr>
        <a:xfrm rot="20219106">
          <a:off x="1382702" y="3479742"/>
          <a:ext cx="239188" cy="3666056"/>
        </a:xfrm>
        <a:prstGeom prst="downArrow">
          <a:avLst>
            <a:gd name="adj1" fmla="val 50000"/>
            <a:gd name="adj2" fmla="val 117097"/>
          </a:avLst>
        </a:prstGeom>
        <a:solidFill>
          <a:schemeClr val="tx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7</xdr:col>
      <xdr:colOff>95008</xdr:colOff>
      <xdr:row>5</xdr:row>
      <xdr:rowOff>0</xdr:rowOff>
    </xdr:from>
    <xdr:to>
      <xdr:col>7</xdr:col>
      <xdr:colOff>537884</xdr:colOff>
      <xdr:row>11</xdr:row>
      <xdr:rowOff>201704</xdr:rowOff>
    </xdr:to>
    <xdr:sp macro="" textlink="">
      <xdr:nvSpPr>
        <xdr:cNvPr id="5" name="屈折矢印 4"/>
        <xdr:cNvSpPr/>
      </xdr:nvSpPr>
      <xdr:spPr>
        <a:xfrm rot="10800000" flipH="1">
          <a:off x="6381508" y="1190625"/>
          <a:ext cx="442876" cy="1392329"/>
        </a:xfrm>
        <a:prstGeom prst="bentUpArrow">
          <a:avLst>
            <a:gd name="adj1" fmla="val 25000"/>
            <a:gd name="adj2" fmla="val 25000"/>
            <a:gd name="adj3" fmla="val 50000"/>
          </a:avLst>
        </a:prstGeom>
        <a:solidFill>
          <a:schemeClr val="tx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xdr:col>
      <xdr:colOff>301788</xdr:colOff>
      <xdr:row>32</xdr:row>
      <xdr:rowOff>80075</xdr:rowOff>
    </xdr:from>
    <xdr:to>
      <xdr:col>3</xdr:col>
      <xdr:colOff>91950</xdr:colOff>
      <xdr:row>33</xdr:row>
      <xdr:rowOff>119708</xdr:rowOff>
    </xdr:to>
    <xdr:sp macro="" textlink="">
      <xdr:nvSpPr>
        <xdr:cNvPr id="6" name="下矢印 5"/>
        <xdr:cNvSpPr/>
      </xdr:nvSpPr>
      <xdr:spPr>
        <a:xfrm rot="15638307">
          <a:off x="1443877" y="6624661"/>
          <a:ext cx="249183" cy="1161762"/>
        </a:xfrm>
        <a:prstGeom prst="downArrow">
          <a:avLst>
            <a:gd name="adj1" fmla="val 50000"/>
            <a:gd name="adj2" fmla="val 117097"/>
          </a:avLst>
        </a:prstGeom>
        <a:solidFill>
          <a:schemeClr val="tx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11</xdr:col>
      <xdr:colOff>270436</xdr:colOff>
      <xdr:row>26</xdr:row>
      <xdr:rowOff>49560</xdr:rowOff>
    </xdr:from>
    <xdr:to>
      <xdr:col>11</xdr:col>
      <xdr:colOff>506011</xdr:colOff>
      <xdr:row>32</xdr:row>
      <xdr:rowOff>15753</xdr:rowOff>
    </xdr:to>
    <xdr:sp macro="" textlink="">
      <xdr:nvSpPr>
        <xdr:cNvPr id="7" name="下矢印 6"/>
        <xdr:cNvSpPr/>
      </xdr:nvSpPr>
      <xdr:spPr>
        <a:xfrm rot="1290187">
          <a:off x="9185836" y="5793135"/>
          <a:ext cx="235575" cy="1223493"/>
        </a:xfrm>
        <a:prstGeom prst="downArrow">
          <a:avLst>
            <a:gd name="adj1" fmla="val 50000"/>
            <a:gd name="adj2" fmla="val 103571"/>
          </a:avLst>
        </a:prstGeom>
        <a:solidFill>
          <a:schemeClr val="tx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657249</xdr:colOff>
      <xdr:row>3</xdr:row>
      <xdr:rowOff>123265</xdr:rowOff>
    </xdr:from>
    <xdr:to>
      <xdr:col>7</xdr:col>
      <xdr:colOff>112059</xdr:colOff>
      <xdr:row>6</xdr:row>
      <xdr:rowOff>100853</xdr:rowOff>
    </xdr:to>
    <xdr:sp macro="" textlink="">
      <xdr:nvSpPr>
        <xdr:cNvPr id="8" name="正方形/長方形 7"/>
        <xdr:cNvSpPr/>
      </xdr:nvSpPr>
      <xdr:spPr>
        <a:xfrm>
          <a:off x="2714649" y="837640"/>
          <a:ext cx="3683910" cy="691963"/>
        </a:xfrm>
        <a:prstGeom prst="rect">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1400"/>
            </a:lnSpc>
          </a:pPr>
          <a:r>
            <a:rPr kumimoji="1" lang="ja-JP" altLang="en-US" sz="1200" b="1"/>
            <a:t>収支決算報告書では、収入・支出とも予算額・決算額と、その差し引きを記入してください。</a:t>
          </a:r>
        </a:p>
      </xdr:txBody>
    </xdr:sp>
    <xdr:clientData/>
  </xdr:twoCellAnchor>
  <xdr:twoCellAnchor>
    <xdr:from>
      <xdr:col>1</xdr:col>
      <xdr:colOff>550403</xdr:colOff>
      <xdr:row>12</xdr:row>
      <xdr:rowOff>57152</xdr:rowOff>
    </xdr:from>
    <xdr:to>
      <xdr:col>3</xdr:col>
      <xdr:colOff>340565</xdr:colOff>
      <xdr:row>13</xdr:row>
      <xdr:rowOff>142139</xdr:rowOff>
    </xdr:to>
    <xdr:sp macro="" textlink="">
      <xdr:nvSpPr>
        <xdr:cNvPr id="9" name="下矢印 8"/>
        <xdr:cNvSpPr/>
      </xdr:nvSpPr>
      <xdr:spPr>
        <a:xfrm rot="16200000">
          <a:off x="1669815" y="2204815"/>
          <a:ext cx="294537" cy="1161762"/>
        </a:xfrm>
        <a:prstGeom prst="downArrow">
          <a:avLst>
            <a:gd name="adj1" fmla="val 50000"/>
            <a:gd name="adj2" fmla="val 117097"/>
          </a:avLst>
        </a:prstGeom>
        <a:solidFill>
          <a:schemeClr val="tx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0</xdr:col>
      <xdr:colOff>123264</xdr:colOff>
      <xdr:row>12</xdr:row>
      <xdr:rowOff>2</xdr:rowOff>
    </xdr:from>
    <xdr:to>
      <xdr:col>2</xdr:col>
      <xdr:colOff>156881</xdr:colOff>
      <xdr:row>16</xdr:row>
      <xdr:rowOff>314325</xdr:rowOff>
    </xdr:to>
    <xdr:sp macro="" textlink="">
      <xdr:nvSpPr>
        <xdr:cNvPr id="10" name="正方形/長方形 9"/>
        <xdr:cNvSpPr/>
      </xdr:nvSpPr>
      <xdr:spPr>
        <a:xfrm>
          <a:off x="123264" y="2581277"/>
          <a:ext cx="1405217" cy="1152523"/>
        </a:xfrm>
        <a:prstGeom prst="rect">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200" b="1"/>
            <a:t>項目は収入・支出とも予算書と同じ名称としてください。</a:t>
          </a:r>
          <a:endParaRPr kumimoji="1" lang="en-US" altLang="ja-JP" sz="1200" b="1"/>
        </a:p>
        <a:p>
          <a:pPr algn="l"/>
          <a:endParaRPr kumimoji="1" lang="ja-JP" altLang="en-US" sz="1200"/>
        </a:p>
      </xdr:txBody>
    </xdr:sp>
    <xdr:clientData/>
  </xdr:twoCellAnchor>
  <xdr:twoCellAnchor>
    <xdr:from>
      <xdr:col>10</xdr:col>
      <xdr:colOff>437028</xdr:colOff>
      <xdr:row>21</xdr:row>
      <xdr:rowOff>133349</xdr:rowOff>
    </xdr:from>
    <xdr:to>
      <xdr:col>15</xdr:col>
      <xdr:colOff>683558</xdr:colOff>
      <xdr:row>28</xdr:row>
      <xdr:rowOff>78440</xdr:rowOff>
    </xdr:to>
    <xdr:sp macro="" textlink="">
      <xdr:nvSpPr>
        <xdr:cNvPr id="11" name="正方形/長方形 10"/>
        <xdr:cNvSpPr/>
      </xdr:nvSpPr>
      <xdr:spPr>
        <a:xfrm>
          <a:off x="8771403" y="4829174"/>
          <a:ext cx="3170705" cy="1411941"/>
        </a:xfrm>
        <a:prstGeom prst="rect">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1500"/>
            </a:lnSpc>
          </a:pPr>
          <a:r>
            <a:rPr kumimoji="1" lang="ja-JP" altLang="en-US" sz="1200" b="1"/>
            <a:t>支出決算の内訳欄には、事業項目ごとに、その内訳が分かるように記入してください。</a:t>
          </a:r>
          <a:endParaRPr kumimoji="1" lang="en-US" altLang="ja-JP" sz="1200" b="1"/>
        </a:p>
        <a:p>
          <a:pPr algn="l">
            <a:lnSpc>
              <a:spcPts val="1400"/>
            </a:lnSpc>
          </a:pPr>
          <a:r>
            <a:rPr kumimoji="1" lang="ja-JP" altLang="en-US" sz="1200" b="1"/>
            <a:t>なお、この決算内訳も活動状況報告書の内容と連動するように記入してください。</a:t>
          </a:r>
        </a:p>
      </xdr:txBody>
    </xdr:sp>
    <xdr:clientData/>
  </xdr:twoCellAnchor>
  <xdr:twoCellAnchor>
    <xdr:from>
      <xdr:col>11</xdr:col>
      <xdr:colOff>285509</xdr:colOff>
      <xdr:row>5</xdr:row>
      <xdr:rowOff>0</xdr:rowOff>
    </xdr:from>
    <xdr:to>
      <xdr:col>12</xdr:col>
      <xdr:colOff>179295</xdr:colOff>
      <xdr:row>15</xdr:row>
      <xdr:rowOff>190499</xdr:rowOff>
    </xdr:to>
    <xdr:sp macro="" textlink="">
      <xdr:nvSpPr>
        <xdr:cNvPr id="12" name="屈折矢印 11"/>
        <xdr:cNvSpPr/>
      </xdr:nvSpPr>
      <xdr:spPr>
        <a:xfrm rot="10800000" flipH="1">
          <a:off x="9200909" y="1190625"/>
          <a:ext cx="474811" cy="2209799"/>
        </a:xfrm>
        <a:prstGeom prst="bentUpArrow">
          <a:avLst>
            <a:gd name="adj1" fmla="val 25000"/>
            <a:gd name="adj2" fmla="val 25000"/>
            <a:gd name="adj3" fmla="val 50000"/>
          </a:avLst>
        </a:prstGeom>
        <a:solidFill>
          <a:schemeClr val="tx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9</xdr:col>
      <xdr:colOff>261367</xdr:colOff>
      <xdr:row>4</xdr:row>
      <xdr:rowOff>228600</xdr:rowOff>
    </xdr:from>
    <xdr:to>
      <xdr:col>15</xdr:col>
      <xdr:colOff>314324</xdr:colOff>
      <xdr:row>8</xdr:row>
      <xdr:rowOff>100330</xdr:rowOff>
    </xdr:to>
    <xdr:sp macro="" textlink="">
      <xdr:nvSpPr>
        <xdr:cNvPr id="13" name="正方形/長方形 12"/>
        <xdr:cNvSpPr/>
      </xdr:nvSpPr>
      <xdr:spPr>
        <a:xfrm>
          <a:off x="8014717" y="1181100"/>
          <a:ext cx="3558157" cy="824230"/>
        </a:xfrm>
        <a:prstGeom prst="rect">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1400"/>
            </a:lnSpc>
          </a:pPr>
          <a:r>
            <a:rPr kumimoji="1" lang="ja-JP" altLang="en-US" sz="1200" b="1"/>
            <a:t>２）事業加算費の内訳欄には、事業項目ごと内訳がわかるように記入してください。</a:t>
          </a:r>
        </a:p>
      </xdr:txBody>
    </xdr:sp>
    <xdr:clientData/>
  </xdr:twoCellAnchor>
  <xdr:twoCellAnchor>
    <xdr:from>
      <xdr:col>9</xdr:col>
      <xdr:colOff>127704</xdr:colOff>
      <xdr:row>62</xdr:row>
      <xdr:rowOff>95251</xdr:rowOff>
    </xdr:from>
    <xdr:to>
      <xdr:col>15</xdr:col>
      <xdr:colOff>100852</xdr:colOff>
      <xdr:row>65</xdr:row>
      <xdr:rowOff>168091</xdr:rowOff>
    </xdr:to>
    <xdr:sp macro="" textlink="">
      <xdr:nvSpPr>
        <xdr:cNvPr id="14" name="正方形/長方形 13"/>
        <xdr:cNvSpPr/>
      </xdr:nvSpPr>
      <xdr:spPr>
        <a:xfrm>
          <a:off x="7881054" y="13382626"/>
          <a:ext cx="3478348" cy="701490"/>
        </a:xfrm>
        <a:prstGeom prst="rect">
          <a:avLst/>
        </a:prstGeom>
        <a:solidFill>
          <a:sysClr val="window" lastClr="FFFFFF"/>
        </a:solidFill>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1400"/>
            </a:lnSpc>
          </a:pPr>
          <a:r>
            <a:rPr kumimoji="1" lang="ja-JP" altLang="en-US" sz="1200" b="1"/>
            <a:t>必ず収入の福まち助成金</a:t>
          </a:r>
          <a:r>
            <a:rPr kumimoji="1" lang="en-US" altLang="ja-JP" sz="1200" b="1"/>
            <a:t>【</a:t>
          </a:r>
          <a:r>
            <a:rPr kumimoji="1" lang="ja-JP" altLang="en-US" sz="1200" b="1"/>
            <a:t>＝助成対象経費合計（１）</a:t>
          </a:r>
          <a:r>
            <a:rPr kumimoji="1" lang="en-US" altLang="ja-JP" sz="1200" b="1"/>
            <a:t>】</a:t>
          </a:r>
          <a:r>
            <a:rPr kumimoji="1" lang="ja-JP" altLang="en-US" sz="1200" b="1"/>
            <a:t>以上となるようにしてください。</a:t>
          </a:r>
          <a:endParaRPr kumimoji="1" lang="en-US" altLang="ja-JP" sz="1200" b="1"/>
        </a:p>
      </xdr:txBody>
    </xdr:sp>
    <xdr:clientData/>
  </xdr:twoCellAnchor>
  <xdr:twoCellAnchor>
    <xdr:from>
      <xdr:col>0</xdr:col>
      <xdr:colOff>11206</xdr:colOff>
      <xdr:row>30</xdr:row>
      <xdr:rowOff>156881</xdr:rowOff>
    </xdr:from>
    <xdr:to>
      <xdr:col>2</xdr:col>
      <xdr:colOff>171449</xdr:colOff>
      <xdr:row>41</xdr:row>
      <xdr:rowOff>85725</xdr:rowOff>
    </xdr:to>
    <xdr:sp macro="" textlink="">
      <xdr:nvSpPr>
        <xdr:cNvPr id="15" name="正方形/長方形 14"/>
        <xdr:cNvSpPr/>
      </xdr:nvSpPr>
      <xdr:spPr>
        <a:xfrm>
          <a:off x="11206" y="6738656"/>
          <a:ext cx="1531843" cy="2233894"/>
        </a:xfrm>
        <a:prstGeom prst="rect">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l" defTabSz="914400" eaLnBrk="1" fontAlgn="auto" latinLnBrk="0" hangingPunct="1">
            <a:lnSpc>
              <a:spcPts val="1500"/>
            </a:lnSpc>
            <a:spcBef>
              <a:spcPts val="0"/>
            </a:spcBef>
            <a:spcAft>
              <a:spcPts val="0"/>
            </a:spcAft>
            <a:buClrTx/>
            <a:buSzTx/>
            <a:buFontTx/>
            <a:buNone/>
            <a:tabLst/>
            <a:defRPr/>
          </a:pPr>
          <a:r>
            <a:rPr kumimoji="1" lang="ja-JP" altLang="en-US" sz="1200" b="1"/>
            <a:t>この項目（１　福まち助成事業～２その他）は、活動状況報告書の内容と連動しています。</a:t>
          </a:r>
          <a:endParaRPr kumimoji="1" lang="en-US" altLang="ja-JP" sz="1100" b="1">
            <a:solidFill>
              <a:schemeClr val="dk1"/>
            </a:solidFill>
            <a:effectLst/>
            <a:latin typeface="+mn-lt"/>
            <a:ea typeface="+mn-ea"/>
            <a:cs typeface="+mn-cs"/>
          </a:endParaRPr>
        </a:p>
        <a:p>
          <a:pPr marL="0" marR="0" indent="0" algn="l" defTabSz="914400" eaLnBrk="1" fontAlgn="auto" latinLnBrk="0" hangingPunct="1">
            <a:lnSpc>
              <a:spcPts val="1500"/>
            </a:lnSpc>
            <a:spcBef>
              <a:spcPts val="0"/>
            </a:spcBef>
            <a:spcAft>
              <a:spcPts val="0"/>
            </a:spcAft>
            <a:buClrTx/>
            <a:buSzTx/>
            <a:buFontTx/>
            <a:buNone/>
            <a:tabLst/>
            <a:defRPr/>
          </a:pPr>
          <a:r>
            <a:rPr kumimoji="1" lang="ja-JP" altLang="ja-JP" sz="1200" b="1">
              <a:solidFill>
                <a:schemeClr val="dk1"/>
              </a:solidFill>
              <a:effectLst/>
              <a:latin typeface="+mn-lt"/>
              <a:ea typeface="+mn-ea"/>
              <a:cs typeface="+mn-cs"/>
            </a:rPr>
            <a:t>事業項目（区分）ごとに決算</a:t>
          </a:r>
          <a:r>
            <a:rPr kumimoji="1" lang="ja-JP" altLang="en-US" sz="1200" b="1">
              <a:solidFill>
                <a:schemeClr val="dk1"/>
              </a:solidFill>
              <a:effectLst/>
              <a:latin typeface="+mn-lt"/>
              <a:ea typeface="+mn-ea"/>
              <a:cs typeface="+mn-cs"/>
            </a:rPr>
            <a:t>額</a:t>
          </a:r>
          <a:r>
            <a:rPr kumimoji="1" lang="ja-JP" altLang="ja-JP" sz="1200" b="1">
              <a:solidFill>
                <a:schemeClr val="dk1"/>
              </a:solidFill>
              <a:effectLst/>
              <a:latin typeface="+mn-lt"/>
              <a:ea typeface="+mn-ea"/>
              <a:cs typeface="+mn-cs"/>
            </a:rPr>
            <a:t>を</a:t>
          </a:r>
          <a:r>
            <a:rPr kumimoji="1" lang="ja-JP" altLang="en-US" sz="1200" b="1">
              <a:solidFill>
                <a:schemeClr val="dk1"/>
              </a:solidFill>
              <a:effectLst/>
              <a:latin typeface="+mn-lt"/>
              <a:ea typeface="+mn-ea"/>
              <a:cs typeface="+mn-cs"/>
            </a:rPr>
            <a:t>計算</a:t>
          </a:r>
          <a:r>
            <a:rPr kumimoji="1" lang="ja-JP" altLang="ja-JP" sz="1200" b="1">
              <a:solidFill>
                <a:schemeClr val="dk1"/>
              </a:solidFill>
              <a:effectLst/>
              <a:latin typeface="+mn-lt"/>
              <a:ea typeface="+mn-ea"/>
              <a:cs typeface="+mn-cs"/>
            </a:rPr>
            <a:t>することとなります。</a:t>
          </a:r>
          <a:endParaRPr lang="ja-JP" altLang="ja-JP" sz="1200">
            <a:effectLst/>
          </a:endParaRPr>
        </a:p>
        <a:p>
          <a:pPr algn="l">
            <a:lnSpc>
              <a:spcPts val="1400"/>
            </a:lnSpc>
          </a:pPr>
          <a:endParaRPr kumimoji="1" lang="ja-JP" altLang="en-US" sz="1200"/>
        </a:p>
      </xdr:txBody>
    </xdr:sp>
    <xdr:clientData/>
  </xdr:twoCellAnchor>
  <xdr:twoCellAnchor>
    <xdr:from>
      <xdr:col>0</xdr:col>
      <xdr:colOff>33617</xdr:colOff>
      <xdr:row>55</xdr:row>
      <xdr:rowOff>200025</xdr:rowOff>
    </xdr:from>
    <xdr:to>
      <xdr:col>2</xdr:col>
      <xdr:colOff>219075</xdr:colOff>
      <xdr:row>64</xdr:row>
      <xdr:rowOff>22411</xdr:rowOff>
    </xdr:to>
    <xdr:sp macro="" textlink="">
      <xdr:nvSpPr>
        <xdr:cNvPr id="16" name="正方形/長方形 15"/>
        <xdr:cNvSpPr/>
      </xdr:nvSpPr>
      <xdr:spPr>
        <a:xfrm>
          <a:off x="33617" y="12020550"/>
          <a:ext cx="1557058" cy="1708336"/>
        </a:xfrm>
        <a:prstGeom prst="rect">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nSpc>
              <a:spcPts val="1400"/>
            </a:lnSpc>
          </a:pPr>
          <a:r>
            <a:rPr kumimoji="1" lang="ja-JP" altLang="ja-JP" sz="1200" b="1">
              <a:solidFill>
                <a:schemeClr val="dk1"/>
              </a:solidFill>
              <a:effectLst/>
              <a:latin typeface="+mn-lt"/>
              <a:ea typeface="+mn-ea"/>
              <a:cs typeface="+mn-cs"/>
            </a:rPr>
            <a:t>１福まち助成事業以外（福まち助成金が使われない事業）の項目がありましたら、各地区にてご記入ください。</a:t>
          </a:r>
          <a:endParaRPr lang="ja-JP" altLang="ja-JP" sz="1200">
            <a:effectLst/>
          </a:endParaRPr>
        </a:p>
      </xdr:txBody>
    </xdr:sp>
    <xdr:clientData/>
  </xdr:twoCellAnchor>
  <xdr:twoCellAnchor>
    <xdr:from>
      <xdr:col>0</xdr:col>
      <xdr:colOff>134470</xdr:colOff>
      <xdr:row>71</xdr:row>
      <xdr:rowOff>123264</xdr:rowOff>
    </xdr:from>
    <xdr:to>
      <xdr:col>15</xdr:col>
      <xdr:colOff>762000</xdr:colOff>
      <xdr:row>86</xdr:row>
      <xdr:rowOff>78441</xdr:rowOff>
    </xdr:to>
    <xdr:sp macro="" textlink="">
      <xdr:nvSpPr>
        <xdr:cNvPr id="17" name="正方形/長方形 16"/>
        <xdr:cNvSpPr/>
      </xdr:nvSpPr>
      <xdr:spPr>
        <a:xfrm>
          <a:off x="134470" y="15077514"/>
          <a:ext cx="11886080" cy="2241177"/>
        </a:xfrm>
        <a:prstGeom prst="rect">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r>
            <a:rPr lang="en-US" altLang="ja-JP" sz="1200" b="1">
              <a:solidFill>
                <a:schemeClr val="dk1"/>
              </a:solidFill>
              <a:effectLst/>
              <a:latin typeface="+mn-lt"/>
              <a:ea typeface="+mn-ea"/>
              <a:cs typeface="+mn-cs"/>
            </a:rPr>
            <a:t>※</a:t>
          </a:r>
          <a:r>
            <a:rPr lang="ja-JP" altLang="ja-JP" sz="1200" b="1">
              <a:solidFill>
                <a:schemeClr val="dk1"/>
              </a:solidFill>
              <a:effectLst/>
              <a:latin typeface="+mn-lt"/>
              <a:ea typeface="+mn-ea"/>
              <a:cs typeface="+mn-cs"/>
            </a:rPr>
            <a:t>当助成金は、福まち活動費を対象としているため、福祉推進委員会（単位町内会等）へ助成することはできません（再助成不可）。</a:t>
          </a:r>
        </a:p>
        <a:p>
          <a:r>
            <a:rPr lang="ja-JP" altLang="en-US" sz="1200" b="1">
              <a:solidFill>
                <a:schemeClr val="dk1"/>
              </a:solidFill>
              <a:effectLst/>
              <a:latin typeface="+mn-lt"/>
              <a:ea typeface="+mn-ea"/>
              <a:cs typeface="+mn-cs"/>
            </a:rPr>
            <a:t>　</a:t>
          </a:r>
          <a:r>
            <a:rPr lang="ja-JP" altLang="ja-JP" sz="1200" b="1">
              <a:solidFill>
                <a:schemeClr val="dk1"/>
              </a:solidFill>
              <a:effectLst/>
              <a:latin typeface="+mn-lt"/>
              <a:ea typeface="+mn-ea"/>
              <a:cs typeface="+mn-cs"/>
            </a:rPr>
            <a:t>しかし、福まちにとって、福祉推進委員会（単位町内会等）の活動を支援することは欠かすことは出来ない状況ですので、福まちが、福祉推進委員会（単位町内会等）の活動にかかわる活動に対し、会場費やコピー代等を負担することは可能です。</a:t>
          </a:r>
        </a:p>
        <a:p>
          <a:r>
            <a:rPr lang="ja-JP" altLang="en-US" sz="1200" b="1">
              <a:solidFill>
                <a:schemeClr val="dk1"/>
              </a:solidFill>
              <a:effectLst/>
              <a:latin typeface="+mn-lt"/>
              <a:ea typeface="+mn-ea"/>
              <a:cs typeface="+mn-cs"/>
            </a:rPr>
            <a:t>　</a:t>
          </a:r>
          <a:r>
            <a:rPr lang="ja-JP" altLang="ja-JP" sz="1200" b="1">
              <a:solidFill>
                <a:schemeClr val="dk1"/>
              </a:solidFill>
              <a:effectLst/>
              <a:latin typeface="+mn-lt"/>
              <a:ea typeface="+mn-ea"/>
              <a:cs typeface="+mn-cs"/>
            </a:rPr>
            <a:t>ただし、領収書は「○○地区福祉のまち推進センター」宛てのものが、必要になります。</a:t>
          </a:r>
          <a:endParaRPr lang="en-US" altLang="ja-JP" sz="1200" b="1">
            <a:solidFill>
              <a:schemeClr val="dk1"/>
            </a:solidFill>
            <a:effectLst/>
            <a:latin typeface="+mn-lt"/>
            <a:ea typeface="+mn-ea"/>
            <a:cs typeface="+mn-cs"/>
          </a:endParaRPr>
        </a:p>
        <a:p>
          <a:endParaRPr lang="ja-JP" altLang="ja-JP" sz="1200" b="1">
            <a:solidFill>
              <a:schemeClr val="dk1"/>
            </a:solidFill>
            <a:effectLst/>
            <a:latin typeface="+mn-lt"/>
            <a:ea typeface="+mn-ea"/>
            <a:cs typeface="+mn-cs"/>
          </a:endParaRPr>
        </a:p>
        <a:p>
          <a:r>
            <a:rPr lang="en-US" altLang="ja-JP" sz="1200" b="1">
              <a:solidFill>
                <a:schemeClr val="dk1"/>
              </a:solidFill>
              <a:effectLst/>
              <a:latin typeface="+mn-lt"/>
              <a:ea typeface="+mn-ea"/>
              <a:cs typeface="+mn-cs"/>
            </a:rPr>
            <a:t>※</a:t>
          </a:r>
          <a:r>
            <a:rPr lang="ja-JP" altLang="ja-JP" sz="1200" b="1">
              <a:solidFill>
                <a:schemeClr val="dk1"/>
              </a:solidFill>
              <a:effectLst/>
              <a:latin typeface="+mn-lt"/>
              <a:ea typeface="+mn-ea"/>
              <a:cs typeface="+mn-cs"/>
            </a:rPr>
            <a:t>共通経費（コピー用紙代等）は、基本活動</a:t>
          </a:r>
          <a:r>
            <a:rPr lang="ja-JP" altLang="en-US" sz="1200" b="1">
              <a:solidFill>
                <a:schemeClr val="dk1"/>
              </a:solidFill>
              <a:effectLst/>
              <a:latin typeface="+mn-lt"/>
              <a:ea typeface="+mn-ea"/>
              <a:cs typeface="+mn-cs"/>
            </a:rPr>
            <a:t>費</a:t>
          </a:r>
          <a:r>
            <a:rPr lang="ja-JP" altLang="ja-JP" sz="1200" b="1">
              <a:solidFill>
                <a:schemeClr val="dk1"/>
              </a:solidFill>
              <a:effectLst/>
              <a:latin typeface="+mn-lt"/>
              <a:ea typeface="+mn-ea"/>
              <a:cs typeface="+mn-cs"/>
            </a:rPr>
            <a:t>と</a:t>
          </a:r>
          <a:r>
            <a:rPr lang="ja-JP" altLang="en-US" sz="1200" b="1">
              <a:solidFill>
                <a:schemeClr val="dk1"/>
              </a:solidFill>
              <a:effectLst/>
              <a:latin typeface="+mn-lt"/>
              <a:ea typeface="+mn-ea"/>
              <a:cs typeface="+mn-cs"/>
            </a:rPr>
            <a:t>事業加算費</a:t>
          </a:r>
          <a:r>
            <a:rPr lang="ja-JP" altLang="ja-JP" sz="1200" b="1">
              <a:solidFill>
                <a:schemeClr val="dk1"/>
              </a:solidFill>
              <a:effectLst/>
              <a:latin typeface="+mn-lt"/>
              <a:ea typeface="+mn-ea"/>
              <a:cs typeface="+mn-cs"/>
            </a:rPr>
            <a:t>に区分され、事業</a:t>
          </a:r>
          <a:r>
            <a:rPr lang="ja-JP" altLang="en-US" sz="1200" b="1">
              <a:solidFill>
                <a:schemeClr val="dk1"/>
              </a:solidFill>
              <a:effectLst/>
              <a:latin typeface="+mn-lt"/>
              <a:ea typeface="+mn-ea"/>
              <a:cs typeface="+mn-cs"/>
            </a:rPr>
            <a:t>ごと</a:t>
          </a:r>
          <a:r>
            <a:rPr lang="ja-JP" altLang="ja-JP" sz="1200" b="1">
              <a:solidFill>
                <a:schemeClr val="dk1"/>
              </a:solidFill>
              <a:effectLst/>
              <a:latin typeface="+mn-lt"/>
              <a:ea typeface="+mn-ea"/>
              <a:cs typeface="+mn-cs"/>
            </a:rPr>
            <a:t>の決算額が求められます。どの事業でコピー用紙代を精算するか、内訳が求められることになります</a:t>
          </a:r>
          <a:r>
            <a:rPr lang="ja-JP" altLang="en-US" sz="1200" b="1">
              <a:solidFill>
                <a:schemeClr val="dk1"/>
              </a:solidFill>
              <a:effectLst/>
              <a:latin typeface="+mn-lt"/>
              <a:ea typeface="+mn-ea"/>
              <a:cs typeface="+mn-cs"/>
            </a:rPr>
            <a:t>。　</a:t>
          </a:r>
          <a:endParaRPr lang="en-US" altLang="ja-JP" sz="1200" b="1">
            <a:solidFill>
              <a:schemeClr val="dk1"/>
            </a:solidFill>
            <a:effectLst/>
            <a:latin typeface="+mn-lt"/>
            <a:ea typeface="+mn-ea"/>
            <a:cs typeface="+mn-cs"/>
          </a:endParaRPr>
        </a:p>
        <a:p>
          <a:r>
            <a:rPr lang="ja-JP" altLang="en-US" sz="1200" b="1">
              <a:solidFill>
                <a:schemeClr val="dk1"/>
              </a:solidFill>
              <a:effectLst/>
              <a:latin typeface="+mn-lt"/>
              <a:ea typeface="+mn-ea"/>
              <a:cs typeface="+mn-cs"/>
            </a:rPr>
            <a:t>　</a:t>
          </a:r>
          <a:r>
            <a:rPr lang="ja-JP" altLang="ja-JP" sz="1200" b="1">
              <a:solidFill>
                <a:schemeClr val="dk1"/>
              </a:solidFill>
              <a:effectLst/>
              <a:latin typeface="+mn-lt"/>
              <a:ea typeface="+mn-ea"/>
              <a:cs typeface="+mn-cs"/>
            </a:rPr>
            <a:t>コピー用紙代、封筒作成費、切手代といった共通的経費を事業毎に詳細に分別することは難しい</a:t>
          </a:r>
          <a:r>
            <a:rPr lang="ja-JP" altLang="en-US" sz="1200" b="1">
              <a:solidFill>
                <a:schemeClr val="dk1"/>
              </a:solidFill>
              <a:effectLst/>
              <a:latin typeface="+mn-lt"/>
              <a:ea typeface="+mn-ea"/>
              <a:cs typeface="+mn-cs"/>
            </a:rPr>
            <a:t>とは思います</a:t>
          </a:r>
          <a:r>
            <a:rPr lang="ja-JP" altLang="ja-JP" sz="1200" b="1">
              <a:solidFill>
                <a:schemeClr val="dk1"/>
              </a:solidFill>
              <a:effectLst/>
              <a:latin typeface="+mn-lt"/>
              <a:ea typeface="+mn-ea"/>
              <a:cs typeface="+mn-cs"/>
            </a:rPr>
            <a:t>が、可能な範囲で各事業への振り分けをし、事業ごとに補助金を上回るような決算をお願いいたします。</a:t>
          </a:r>
          <a:endParaRPr kumimoji="1" lang="ja-JP" altLang="en-US" sz="1200" b="1"/>
        </a:p>
      </xdr:txBody>
    </xdr:sp>
    <xdr:clientData/>
  </xdr:twoCellAnchor>
  <xdr:twoCellAnchor>
    <xdr:from>
      <xdr:col>3</xdr:col>
      <xdr:colOff>549088</xdr:colOff>
      <xdr:row>66</xdr:row>
      <xdr:rowOff>268940</xdr:rowOff>
    </xdr:from>
    <xdr:to>
      <xdr:col>3</xdr:col>
      <xdr:colOff>963705</xdr:colOff>
      <xdr:row>69</xdr:row>
      <xdr:rowOff>100853</xdr:rowOff>
    </xdr:to>
    <xdr:sp macro="" textlink="">
      <xdr:nvSpPr>
        <xdr:cNvPr id="18" name="屈折矢印 17"/>
        <xdr:cNvSpPr/>
      </xdr:nvSpPr>
      <xdr:spPr>
        <a:xfrm flipH="1">
          <a:off x="2606488" y="14337365"/>
          <a:ext cx="414617" cy="412938"/>
        </a:xfrm>
        <a:prstGeom prst="bentUpArrow">
          <a:avLst>
            <a:gd name="adj1" fmla="val 25000"/>
            <a:gd name="adj2" fmla="val 25000"/>
            <a:gd name="adj3" fmla="val 47297"/>
          </a:avLst>
        </a:prstGeom>
        <a:solidFill>
          <a:schemeClr val="tx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896471</xdr:colOff>
      <xdr:row>66</xdr:row>
      <xdr:rowOff>207871</xdr:rowOff>
    </xdr:from>
    <xdr:to>
      <xdr:col>10</xdr:col>
      <xdr:colOff>190500</xdr:colOff>
      <xdr:row>70</xdr:row>
      <xdr:rowOff>67238</xdr:rowOff>
    </xdr:to>
    <xdr:sp macro="" textlink="">
      <xdr:nvSpPr>
        <xdr:cNvPr id="19" name="正方形/長方形 18"/>
        <xdr:cNvSpPr/>
      </xdr:nvSpPr>
      <xdr:spPr>
        <a:xfrm>
          <a:off x="2953871" y="14333446"/>
          <a:ext cx="5571004" cy="535642"/>
        </a:xfrm>
        <a:prstGeom prst="rect">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200" b="1"/>
            <a:t>収入決算額と支出決算額の差違が生じる場合は、</a:t>
          </a:r>
          <a:r>
            <a:rPr kumimoji="1" lang="en-US" altLang="ja-JP" sz="1200" b="1"/>
            <a:t>※</a:t>
          </a:r>
          <a:r>
            <a:rPr kumimoji="1" lang="ja-JP" altLang="en-US" sz="1200" b="1"/>
            <a:t>印に記載してください。</a:t>
          </a:r>
        </a:p>
      </xdr:txBody>
    </xdr:sp>
    <xdr:clientData/>
  </xdr:twoCellAnchor>
  <xdr:twoCellAnchor>
    <xdr:from>
      <xdr:col>7</xdr:col>
      <xdr:colOff>865909</xdr:colOff>
      <xdr:row>1</xdr:row>
      <xdr:rowOff>0</xdr:rowOff>
    </xdr:from>
    <xdr:to>
      <xdr:col>14</xdr:col>
      <xdr:colOff>363681</xdr:colOff>
      <xdr:row>3</xdr:row>
      <xdr:rowOff>121228</xdr:rowOff>
    </xdr:to>
    <xdr:sp macro="" textlink="">
      <xdr:nvSpPr>
        <xdr:cNvPr id="20" name="正方形/長方形 19"/>
        <xdr:cNvSpPr/>
      </xdr:nvSpPr>
      <xdr:spPr>
        <a:xfrm>
          <a:off x="7152409" y="238125"/>
          <a:ext cx="3784022" cy="597478"/>
        </a:xfrm>
        <a:prstGeom prst="rect">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1400"/>
            </a:lnSpc>
          </a:pPr>
          <a:r>
            <a:rPr kumimoji="1" lang="ja-JP" altLang="en-US" sz="1200" b="1"/>
            <a:t>必ず、地区福まち全体の収支を記入してください。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9"/>
  <sheetViews>
    <sheetView tabSelected="1" workbookViewId="0">
      <selection activeCell="D12" sqref="D12"/>
    </sheetView>
  </sheetViews>
  <sheetFormatPr defaultRowHeight="12"/>
  <cols>
    <col min="1" max="3" width="9" style="1"/>
    <col min="4" max="4" width="20.625" style="2" customWidth="1"/>
    <col min="5" max="8" width="11.625" style="3" customWidth="1"/>
    <col min="9" max="13" width="7.625" style="3" customWidth="1"/>
    <col min="14" max="14" width="6.5" style="3" customWidth="1"/>
    <col min="15" max="15" width="9" style="1"/>
    <col min="16" max="16" width="11" style="1" customWidth="1"/>
    <col min="17" max="17" width="10.5" style="1" bestFit="1" customWidth="1"/>
    <col min="18" max="16384" width="9" style="1"/>
  </cols>
  <sheetData>
    <row r="1" spans="1:15" ht="18.75" customHeight="1"/>
    <row r="2" spans="1:15" ht="18.75" customHeight="1">
      <c r="A2" s="4" t="s">
        <v>0</v>
      </c>
    </row>
    <row r="3" spans="1:15" ht="18.75" customHeight="1">
      <c r="A3" s="5"/>
    </row>
    <row r="4" spans="1:15" ht="18.75" customHeight="1"/>
    <row r="5" spans="1:15" ht="18.75" customHeight="1"/>
    <row r="6" spans="1:15" ht="18.75" customHeight="1"/>
    <row r="7" spans="1:15" ht="18.75" customHeight="1" thickBot="1"/>
    <row r="8" spans="1:15" ht="18.75" customHeight="1">
      <c r="C8" s="6"/>
      <c r="D8" s="7"/>
      <c r="E8" s="8"/>
      <c r="F8" s="8"/>
      <c r="G8" s="8"/>
      <c r="H8" s="8"/>
      <c r="I8" s="8"/>
      <c r="J8" s="8"/>
      <c r="K8" s="8"/>
      <c r="L8" s="8"/>
      <c r="M8" s="8"/>
      <c r="N8" s="8"/>
      <c r="O8" s="9"/>
    </row>
    <row r="9" spans="1:15" ht="15" customHeight="1">
      <c r="C9" s="10"/>
      <c r="D9" s="11" t="s">
        <v>1</v>
      </c>
      <c r="E9" s="12"/>
      <c r="F9" s="12"/>
      <c r="G9" s="12"/>
      <c r="H9" s="12"/>
      <c r="I9" s="12"/>
      <c r="J9" s="12"/>
      <c r="K9" s="12"/>
      <c r="L9" s="12"/>
      <c r="M9" s="12"/>
      <c r="N9" s="12"/>
      <c r="O9" s="13"/>
    </row>
    <row r="10" spans="1:15" ht="22.5" customHeight="1">
      <c r="C10" s="10"/>
      <c r="D10" s="14" t="s">
        <v>2</v>
      </c>
      <c r="E10" s="14"/>
      <c r="F10" s="14"/>
      <c r="G10" s="14"/>
      <c r="H10" s="14"/>
      <c r="I10" s="14"/>
      <c r="J10" s="14"/>
      <c r="K10" s="14"/>
      <c r="L10" s="14"/>
      <c r="M10" s="14"/>
      <c r="N10" s="14"/>
      <c r="O10" s="13"/>
    </row>
    <row r="11" spans="1:15" ht="6.75" hidden="1" customHeight="1">
      <c r="C11" s="10"/>
      <c r="D11" s="11"/>
      <c r="E11" s="12"/>
      <c r="F11" s="12"/>
      <c r="G11" s="12"/>
      <c r="H11" s="12"/>
      <c r="I11" s="12"/>
      <c r="J11" s="12"/>
      <c r="K11" s="12"/>
      <c r="L11" s="12"/>
      <c r="M11" s="12"/>
      <c r="N11" s="12"/>
      <c r="O11" s="13"/>
    </row>
    <row r="12" spans="1:15" ht="15.95" customHeight="1" thickBot="1">
      <c r="C12" s="10"/>
      <c r="D12" s="15" t="s">
        <v>3</v>
      </c>
      <c r="E12" s="12"/>
      <c r="F12" s="12"/>
      <c r="G12" s="12"/>
      <c r="H12" s="12"/>
      <c r="I12" s="12"/>
      <c r="J12" s="12"/>
      <c r="K12" s="12"/>
      <c r="L12" s="12"/>
      <c r="M12" s="16" t="s">
        <v>4</v>
      </c>
      <c r="N12" s="16"/>
      <c r="O12" s="13"/>
    </row>
    <row r="13" spans="1:15" s="17" customFormat="1" ht="16.5" customHeight="1">
      <c r="C13" s="18"/>
      <c r="D13" s="19" t="s">
        <v>5</v>
      </c>
      <c r="E13" s="20" t="s">
        <v>6</v>
      </c>
      <c r="F13" s="21" t="s">
        <v>7</v>
      </c>
      <c r="G13" s="22"/>
      <c r="H13" s="23" t="s">
        <v>8</v>
      </c>
      <c r="I13" s="24" t="s">
        <v>9</v>
      </c>
      <c r="J13" s="25"/>
      <c r="K13" s="25"/>
      <c r="L13" s="25"/>
      <c r="M13" s="25"/>
      <c r="N13" s="26"/>
      <c r="O13" s="27"/>
    </row>
    <row r="14" spans="1:15" s="17" customFormat="1" ht="16.5" customHeight="1">
      <c r="C14" s="18"/>
      <c r="D14" s="28"/>
      <c r="E14" s="29" t="s">
        <v>10</v>
      </c>
      <c r="F14" s="29" t="s">
        <v>11</v>
      </c>
      <c r="G14" s="29" t="s">
        <v>12</v>
      </c>
      <c r="H14" s="29" t="s">
        <v>13</v>
      </c>
      <c r="I14" s="30"/>
      <c r="J14" s="31"/>
      <c r="K14" s="31"/>
      <c r="L14" s="31"/>
      <c r="M14" s="31"/>
      <c r="N14" s="32"/>
      <c r="O14" s="27"/>
    </row>
    <row r="15" spans="1:15" ht="16.5" customHeight="1">
      <c r="C15" s="10"/>
      <c r="D15" s="33" t="s">
        <v>14</v>
      </c>
      <c r="E15" s="34"/>
      <c r="F15" s="34"/>
      <c r="G15" s="34"/>
      <c r="H15" s="34"/>
      <c r="I15" s="35"/>
      <c r="J15" s="36"/>
      <c r="K15" s="36"/>
      <c r="L15" s="36"/>
      <c r="M15" s="36"/>
      <c r="N15" s="37"/>
      <c r="O15" s="13"/>
    </row>
    <row r="16" spans="1:15" ht="16.5" customHeight="1">
      <c r="C16" s="10"/>
      <c r="D16" s="38" t="s">
        <v>15</v>
      </c>
      <c r="E16" s="39">
        <v>250000</v>
      </c>
      <c r="F16" s="39">
        <v>250000</v>
      </c>
      <c r="G16" s="40">
        <v>250000</v>
      </c>
      <c r="H16" s="40">
        <f t="shared" ref="H16:H29" si="0">F16-E16</f>
        <v>0</v>
      </c>
      <c r="I16" s="41"/>
      <c r="J16" s="42"/>
      <c r="K16" s="42"/>
      <c r="L16" s="42"/>
      <c r="M16" s="42"/>
      <c r="N16" s="43"/>
      <c r="O16" s="13"/>
    </row>
    <row r="17" spans="3:15" ht="34.5" customHeight="1">
      <c r="C17" s="10"/>
      <c r="D17" s="44" t="s">
        <v>16</v>
      </c>
      <c r="E17" s="45">
        <v>325000</v>
      </c>
      <c r="F17" s="45">
        <v>325000</v>
      </c>
      <c r="G17" s="46">
        <v>325000</v>
      </c>
      <c r="H17" s="40">
        <f t="shared" si="0"/>
        <v>0</v>
      </c>
      <c r="I17" s="47" t="s">
        <v>17</v>
      </c>
      <c r="J17" s="48"/>
      <c r="K17" s="48"/>
      <c r="L17" s="48"/>
      <c r="M17" s="48"/>
      <c r="N17" s="49"/>
      <c r="O17" s="13"/>
    </row>
    <row r="18" spans="3:15" ht="16.5" customHeight="1">
      <c r="C18" s="10"/>
      <c r="D18" s="50" t="s">
        <v>18</v>
      </c>
      <c r="E18" s="45">
        <v>300000</v>
      </c>
      <c r="F18" s="45">
        <v>300000</v>
      </c>
      <c r="G18" s="46">
        <v>300000</v>
      </c>
      <c r="H18" s="40">
        <f t="shared" si="0"/>
        <v>0</v>
      </c>
      <c r="I18" s="51" t="s">
        <v>19</v>
      </c>
      <c r="J18" s="52"/>
      <c r="K18" s="52"/>
      <c r="L18" s="52"/>
      <c r="M18" s="52"/>
      <c r="N18" s="53"/>
      <c r="O18" s="13"/>
    </row>
    <row r="19" spans="3:15" ht="16.5" customHeight="1" thickBot="1">
      <c r="C19" s="10"/>
      <c r="D19" s="54" t="s">
        <v>20</v>
      </c>
      <c r="E19" s="55"/>
      <c r="F19" s="45"/>
      <c r="G19" s="46"/>
      <c r="H19" s="40">
        <f t="shared" si="0"/>
        <v>0</v>
      </c>
      <c r="I19" s="56"/>
      <c r="J19" s="57"/>
      <c r="K19" s="57"/>
      <c r="L19" s="57"/>
      <c r="M19" s="57"/>
      <c r="N19" s="58"/>
      <c r="O19" s="13"/>
    </row>
    <row r="20" spans="3:15" ht="16.5" customHeight="1" thickTop="1" thickBot="1">
      <c r="C20" s="10"/>
      <c r="D20" s="59" t="s">
        <v>21</v>
      </c>
      <c r="E20" s="60">
        <f>SUM(E16:E19)</f>
        <v>875000</v>
      </c>
      <c r="F20" s="61">
        <f>SUM(F16:F19)</f>
        <v>875000</v>
      </c>
      <c r="G20" s="62">
        <f>SUM(G16:G19)</f>
        <v>875000</v>
      </c>
      <c r="H20" s="63">
        <f t="shared" si="0"/>
        <v>0</v>
      </c>
      <c r="I20" s="64"/>
      <c r="J20" s="65"/>
      <c r="K20" s="65"/>
      <c r="L20" s="65"/>
      <c r="M20" s="65"/>
      <c r="N20" s="66"/>
      <c r="O20" s="13"/>
    </row>
    <row r="21" spans="3:15" ht="16.5" customHeight="1" thickTop="1">
      <c r="C21" s="10"/>
      <c r="D21" s="67" t="s">
        <v>22</v>
      </c>
      <c r="E21" s="68"/>
      <c r="F21" s="69"/>
      <c r="G21" s="70"/>
      <c r="H21" s="70"/>
      <c r="I21" s="71"/>
      <c r="J21" s="72"/>
      <c r="K21" s="72"/>
      <c r="L21" s="72"/>
      <c r="M21" s="72"/>
      <c r="N21" s="73"/>
      <c r="O21" s="13"/>
    </row>
    <row r="22" spans="3:15" ht="16.5" customHeight="1">
      <c r="C22" s="10"/>
      <c r="D22" s="74" t="s">
        <v>23</v>
      </c>
      <c r="E22" s="75">
        <v>100000</v>
      </c>
      <c r="F22" s="75">
        <v>100000</v>
      </c>
      <c r="G22" s="76"/>
      <c r="H22" s="77">
        <f t="shared" si="0"/>
        <v>0</v>
      </c>
      <c r="I22" s="78"/>
      <c r="J22" s="79"/>
      <c r="K22" s="79"/>
      <c r="L22" s="79"/>
      <c r="M22" s="79"/>
      <c r="N22" s="80"/>
      <c r="O22" s="13"/>
    </row>
    <row r="23" spans="3:15" ht="16.5" customHeight="1">
      <c r="C23" s="10"/>
      <c r="D23" s="74" t="s">
        <v>24</v>
      </c>
      <c r="E23" s="75">
        <v>80000</v>
      </c>
      <c r="F23" s="75">
        <v>80000</v>
      </c>
      <c r="G23" s="76"/>
      <c r="H23" s="77">
        <f t="shared" si="0"/>
        <v>0</v>
      </c>
      <c r="I23" s="78"/>
      <c r="J23" s="79"/>
      <c r="K23" s="79"/>
      <c r="L23" s="79"/>
      <c r="M23" s="79"/>
      <c r="N23" s="80"/>
      <c r="O23" s="13"/>
    </row>
    <row r="24" spans="3:15" ht="16.5" customHeight="1">
      <c r="C24" s="10"/>
      <c r="D24" s="74" t="s">
        <v>25</v>
      </c>
      <c r="E24" s="75">
        <v>24000</v>
      </c>
      <c r="F24" s="75">
        <v>22000</v>
      </c>
      <c r="G24" s="76"/>
      <c r="H24" s="77">
        <f t="shared" si="0"/>
        <v>-2000</v>
      </c>
      <c r="I24" s="78"/>
      <c r="J24" s="79"/>
      <c r="K24" s="79"/>
      <c r="L24" s="79"/>
      <c r="M24" s="79"/>
      <c r="N24" s="80"/>
      <c r="O24" s="13"/>
    </row>
    <row r="25" spans="3:15" ht="16.5" customHeight="1">
      <c r="C25" s="10"/>
      <c r="D25" s="74" t="s">
        <v>26</v>
      </c>
      <c r="E25" s="75">
        <v>30000</v>
      </c>
      <c r="F25" s="75">
        <v>30000</v>
      </c>
      <c r="G25" s="76"/>
      <c r="H25" s="77">
        <f t="shared" si="0"/>
        <v>0</v>
      </c>
      <c r="I25" s="81"/>
      <c r="J25" s="82"/>
      <c r="K25" s="82"/>
      <c r="L25" s="82"/>
      <c r="M25" s="82"/>
      <c r="N25" s="83"/>
      <c r="O25" s="13"/>
    </row>
    <row r="26" spans="3:15" ht="16.5" customHeight="1">
      <c r="C26" s="10"/>
      <c r="D26" s="84" t="s">
        <v>27</v>
      </c>
      <c r="E26" s="85">
        <v>100000</v>
      </c>
      <c r="F26" s="85">
        <v>100000</v>
      </c>
      <c r="G26" s="86"/>
      <c r="H26" s="77">
        <f t="shared" si="0"/>
        <v>0</v>
      </c>
      <c r="I26" s="87" t="s">
        <v>28</v>
      </c>
      <c r="J26" s="88"/>
      <c r="K26" s="88"/>
      <c r="L26" s="88"/>
      <c r="M26" s="88"/>
      <c r="N26" s="89"/>
      <c r="O26" s="13"/>
    </row>
    <row r="27" spans="3:15" ht="16.5" customHeight="1">
      <c r="C27" s="10"/>
      <c r="D27" s="90"/>
      <c r="E27" s="55"/>
      <c r="F27" s="55"/>
      <c r="G27" s="91"/>
      <c r="H27" s="92">
        <f t="shared" si="0"/>
        <v>0</v>
      </c>
      <c r="I27" s="93"/>
      <c r="J27" s="94"/>
      <c r="K27" s="94"/>
      <c r="L27" s="94"/>
      <c r="M27" s="94"/>
      <c r="N27" s="95"/>
      <c r="O27" s="13"/>
    </row>
    <row r="28" spans="3:15" ht="16.5" customHeight="1">
      <c r="C28" s="10"/>
      <c r="D28" s="96" t="s">
        <v>29</v>
      </c>
      <c r="E28" s="97">
        <f>SUM(E22:E27)</f>
        <v>334000</v>
      </c>
      <c r="F28" s="97">
        <f>SUM(F22:F27)</f>
        <v>332000</v>
      </c>
      <c r="G28" s="98"/>
      <c r="H28" s="99">
        <f t="shared" si="0"/>
        <v>-2000</v>
      </c>
      <c r="I28" s="100"/>
      <c r="J28" s="101"/>
      <c r="K28" s="101"/>
      <c r="L28" s="101"/>
      <c r="M28" s="101"/>
      <c r="N28" s="102"/>
      <c r="O28" s="13"/>
    </row>
    <row r="29" spans="3:15" ht="16.5" customHeight="1" thickBot="1">
      <c r="C29" s="10"/>
      <c r="D29" s="103" t="s">
        <v>30</v>
      </c>
      <c r="E29" s="104">
        <f>SUM(E20+E28)</f>
        <v>1209000</v>
      </c>
      <c r="F29" s="105">
        <f>SUM(F20+F28)</f>
        <v>1207000</v>
      </c>
      <c r="G29" s="106">
        <f>G20</f>
        <v>875000</v>
      </c>
      <c r="H29" s="105">
        <f t="shared" si="0"/>
        <v>-2000</v>
      </c>
      <c r="I29" s="107"/>
      <c r="J29" s="108"/>
      <c r="K29" s="108"/>
      <c r="L29" s="108"/>
      <c r="M29" s="108"/>
      <c r="N29" s="109"/>
      <c r="O29" s="13"/>
    </row>
    <row r="30" spans="3:15" ht="16.5" customHeight="1">
      <c r="C30" s="10"/>
      <c r="D30" s="11"/>
      <c r="E30" s="12"/>
      <c r="F30" s="12"/>
      <c r="G30" s="12"/>
      <c r="H30" s="12"/>
      <c r="I30" s="110"/>
      <c r="J30" s="110"/>
      <c r="K30" s="110"/>
      <c r="L30" s="110"/>
      <c r="M30" s="110"/>
      <c r="N30" s="110"/>
      <c r="O30" s="13"/>
    </row>
    <row r="31" spans="3:15" ht="16.5" customHeight="1" thickBot="1">
      <c r="C31" s="10"/>
      <c r="D31" s="15" t="s">
        <v>31</v>
      </c>
      <c r="E31" s="12"/>
      <c r="F31" s="12"/>
      <c r="G31" s="12"/>
      <c r="H31" s="12"/>
      <c r="I31" s="110"/>
      <c r="J31" s="110"/>
      <c r="K31" s="110"/>
      <c r="L31" s="110"/>
      <c r="M31" s="16" t="s">
        <v>4</v>
      </c>
      <c r="N31" s="16"/>
      <c r="O31" s="13"/>
    </row>
    <row r="32" spans="3:15" ht="16.5" customHeight="1">
      <c r="C32" s="10"/>
      <c r="D32" s="19" t="s">
        <v>5</v>
      </c>
      <c r="E32" s="20" t="s">
        <v>6</v>
      </c>
      <c r="F32" s="21" t="s">
        <v>7</v>
      </c>
      <c r="G32" s="22"/>
      <c r="H32" s="111" t="s">
        <v>8</v>
      </c>
      <c r="I32" s="24" t="s">
        <v>9</v>
      </c>
      <c r="J32" s="25"/>
      <c r="K32" s="25"/>
      <c r="L32" s="25"/>
      <c r="M32" s="25"/>
      <c r="N32" s="26"/>
      <c r="O32" s="13"/>
    </row>
    <row r="33" spans="3:15" ht="16.5" customHeight="1">
      <c r="C33" s="10"/>
      <c r="D33" s="28"/>
      <c r="E33" s="29" t="s">
        <v>10</v>
      </c>
      <c r="F33" s="29" t="s">
        <v>11</v>
      </c>
      <c r="G33" s="29" t="s">
        <v>12</v>
      </c>
      <c r="H33" s="29" t="s">
        <v>13</v>
      </c>
      <c r="I33" s="30"/>
      <c r="J33" s="31"/>
      <c r="K33" s="31"/>
      <c r="L33" s="31"/>
      <c r="M33" s="31"/>
      <c r="N33" s="32"/>
      <c r="O33" s="13"/>
    </row>
    <row r="34" spans="3:15" ht="16.5" customHeight="1">
      <c r="C34" s="10"/>
      <c r="D34" s="112" t="s">
        <v>32</v>
      </c>
      <c r="E34" s="113"/>
      <c r="F34" s="113"/>
      <c r="G34" s="113"/>
      <c r="H34" s="113"/>
      <c r="I34" s="114"/>
      <c r="J34" s="115"/>
      <c r="K34" s="115"/>
      <c r="L34" s="115"/>
      <c r="M34" s="115"/>
      <c r="N34" s="116"/>
      <c r="O34" s="13"/>
    </row>
    <row r="35" spans="3:15" ht="16.5" customHeight="1">
      <c r="C35" s="10"/>
      <c r="D35" s="117" t="s">
        <v>33</v>
      </c>
      <c r="E35" s="118">
        <v>250000</v>
      </c>
      <c r="F35" s="118">
        <v>255000</v>
      </c>
      <c r="G35" s="119">
        <v>250000</v>
      </c>
      <c r="H35" s="119">
        <f>F35-E35</f>
        <v>5000</v>
      </c>
      <c r="I35" s="120"/>
      <c r="J35" s="121"/>
      <c r="K35" s="121"/>
      <c r="L35" s="121"/>
      <c r="M35" s="121"/>
      <c r="N35" s="122"/>
      <c r="O35" s="13"/>
    </row>
    <row r="36" spans="3:15" ht="16.5" customHeight="1">
      <c r="C36" s="10"/>
      <c r="D36" s="117" t="s">
        <v>34</v>
      </c>
      <c r="E36" s="118">
        <f>E37+E41+E52</f>
        <v>505000</v>
      </c>
      <c r="F36" s="118">
        <f>F37+F41+F52</f>
        <v>509600</v>
      </c>
      <c r="G36" s="118">
        <f>G37+G41+G52</f>
        <v>325000</v>
      </c>
      <c r="H36" s="119">
        <f>F36-E36</f>
        <v>4600</v>
      </c>
      <c r="I36" s="123"/>
      <c r="J36" s="124"/>
      <c r="K36" s="124"/>
      <c r="L36" s="124"/>
      <c r="M36" s="124"/>
      <c r="N36" s="125"/>
      <c r="O36" s="13"/>
    </row>
    <row r="37" spans="3:15" ht="16.5" customHeight="1">
      <c r="C37" s="10"/>
      <c r="D37" s="126" t="s">
        <v>35</v>
      </c>
      <c r="E37" s="127">
        <f>SUM(E38:E40)</f>
        <v>65000</v>
      </c>
      <c r="F37" s="127">
        <f>SUM(F38:F40)</f>
        <v>62500</v>
      </c>
      <c r="G37" s="128">
        <f>SUM(G38:G40)</f>
        <v>60000</v>
      </c>
      <c r="H37" s="129">
        <f t="shared" ref="H37:H65" si="1">F37-E37</f>
        <v>-2500</v>
      </c>
      <c r="I37" s="130"/>
      <c r="J37" s="131"/>
      <c r="K37" s="131"/>
      <c r="L37" s="131"/>
      <c r="M37" s="131"/>
      <c r="N37" s="132"/>
      <c r="O37" s="13"/>
    </row>
    <row r="38" spans="3:15" ht="16.5" customHeight="1">
      <c r="C38" s="10"/>
      <c r="D38" s="133" t="s">
        <v>36</v>
      </c>
      <c r="E38" s="134">
        <v>10000</v>
      </c>
      <c r="F38" s="134">
        <v>11000</v>
      </c>
      <c r="G38" s="135">
        <v>10000</v>
      </c>
      <c r="H38" s="136">
        <f t="shared" si="1"/>
        <v>1000</v>
      </c>
      <c r="I38" s="137" t="s">
        <v>37</v>
      </c>
      <c r="J38" s="138"/>
      <c r="K38" s="138"/>
      <c r="L38" s="138"/>
      <c r="M38" s="138"/>
      <c r="N38" s="139"/>
      <c r="O38" s="13"/>
    </row>
    <row r="39" spans="3:15" ht="16.5" customHeight="1">
      <c r="C39" s="10"/>
      <c r="D39" s="133" t="s">
        <v>38</v>
      </c>
      <c r="E39" s="134">
        <v>55000</v>
      </c>
      <c r="F39" s="134">
        <v>51500</v>
      </c>
      <c r="G39" s="135">
        <v>50000</v>
      </c>
      <c r="H39" s="136">
        <f t="shared" si="1"/>
        <v>-3500</v>
      </c>
      <c r="I39" s="137" t="s">
        <v>39</v>
      </c>
      <c r="J39" s="138"/>
      <c r="K39" s="138"/>
      <c r="L39" s="138"/>
      <c r="M39" s="138"/>
      <c r="N39" s="139"/>
      <c r="O39" s="13"/>
    </row>
    <row r="40" spans="3:15" ht="16.5" customHeight="1">
      <c r="C40" s="10"/>
      <c r="D40" s="140" t="s">
        <v>40</v>
      </c>
      <c r="E40" s="134"/>
      <c r="F40" s="134"/>
      <c r="G40" s="135"/>
      <c r="H40" s="136">
        <f t="shared" si="1"/>
        <v>0</v>
      </c>
      <c r="I40" s="137"/>
      <c r="J40" s="138"/>
      <c r="K40" s="138"/>
      <c r="L40" s="138"/>
      <c r="M40" s="138"/>
      <c r="N40" s="139"/>
      <c r="O40" s="13"/>
    </row>
    <row r="41" spans="3:15" ht="16.5" customHeight="1">
      <c r="C41" s="10"/>
      <c r="D41" s="126" t="s">
        <v>41</v>
      </c>
      <c r="E41" s="127">
        <f>SUM(E42:E51)</f>
        <v>318000</v>
      </c>
      <c r="F41" s="127">
        <f>SUM(F42:F51)</f>
        <v>328300</v>
      </c>
      <c r="G41" s="128">
        <f>SUM(G42:G51)</f>
        <v>150000</v>
      </c>
      <c r="H41" s="129">
        <f t="shared" si="1"/>
        <v>10300</v>
      </c>
      <c r="I41" s="130"/>
      <c r="J41" s="131"/>
      <c r="K41" s="131"/>
      <c r="L41" s="131"/>
      <c r="M41" s="131"/>
      <c r="N41" s="132"/>
      <c r="O41" s="13"/>
    </row>
    <row r="42" spans="3:15" ht="16.5" customHeight="1">
      <c r="C42" s="10"/>
      <c r="D42" s="141" t="s">
        <v>42</v>
      </c>
      <c r="E42" s="134"/>
      <c r="F42" s="134"/>
      <c r="G42" s="135"/>
      <c r="H42" s="136"/>
      <c r="I42" s="142"/>
      <c r="J42" s="143"/>
      <c r="K42" s="143"/>
      <c r="L42" s="143"/>
      <c r="M42" s="143"/>
      <c r="N42" s="144"/>
      <c r="O42" s="13"/>
    </row>
    <row r="43" spans="3:15" ht="16.5" customHeight="1">
      <c r="C43" s="10"/>
      <c r="D43" s="141" t="s">
        <v>43</v>
      </c>
      <c r="E43" s="134">
        <v>62000</v>
      </c>
      <c r="F43" s="134">
        <v>63000</v>
      </c>
      <c r="G43" s="135">
        <v>60000</v>
      </c>
      <c r="H43" s="136">
        <f>F43-E43</f>
        <v>1000</v>
      </c>
      <c r="I43" s="145" t="s">
        <v>44</v>
      </c>
      <c r="J43" s="146"/>
      <c r="K43" s="146"/>
      <c r="L43" s="146"/>
      <c r="M43" s="146"/>
      <c r="N43" s="147"/>
      <c r="O43" s="13"/>
    </row>
    <row r="44" spans="3:15" ht="16.5" customHeight="1">
      <c r="C44" s="10"/>
      <c r="D44" s="141" t="s">
        <v>45</v>
      </c>
      <c r="E44" s="134"/>
      <c r="F44" s="134"/>
      <c r="G44" s="135"/>
      <c r="H44" s="136"/>
      <c r="I44" s="142"/>
      <c r="J44" s="143"/>
      <c r="K44" s="143"/>
      <c r="L44" s="143"/>
      <c r="M44" s="143"/>
      <c r="N44" s="144"/>
      <c r="O44" s="13"/>
    </row>
    <row r="45" spans="3:15" ht="16.5" customHeight="1">
      <c r="C45" s="10"/>
      <c r="D45" s="141" t="s">
        <v>46</v>
      </c>
      <c r="E45" s="134"/>
      <c r="F45" s="134"/>
      <c r="G45" s="135"/>
      <c r="H45" s="136"/>
      <c r="I45" s="142"/>
      <c r="J45" s="143"/>
      <c r="K45" s="143"/>
      <c r="L45" s="143"/>
      <c r="M45" s="143"/>
      <c r="N45" s="144"/>
      <c r="O45" s="13"/>
    </row>
    <row r="46" spans="3:15" ht="16.5" customHeight="1">
      <c r="C46" s="10"/>
      <c r="D46" s="141" t="s">
        <v>47</v>
      </c>
      <c r="E46" s="134">
        <v>31000</v>
      </c>
      <c r="F46" s="134">
        <v>31000</v>
      </c>
      <c r="G46" s="135">
        <v>30000</v>
      </c>
      <c r="H46" s="136">
        <f>F46-E46</f>
        <v>0</v>
      </c>
      <c r="I46" s="137" t="s">
        <v>48</v>
      </c>
      <c r="J46" s="138"/>
      <c r="K46" s="138"/>
      <c r="L46" s="138"/>
      <c r="M46" s="138"/>
      <c r="N46" s="139"/>
      <c r="O46" s="13"/>
    </row>
    <row r="47" spans="3:15" ht="16.5" customHeight="1">
      <c r="C47" s="10"/>
      <c r="D47" s="141" t="s">
        <v>49</v>
      </c>
      <c r="E47" s="134"/>
      <c r="F47" s="134"/>
      <c r="G47" s="135"/>
      <c r="H47" s="136"/>
      <c r="I47" s="142"/>
      <c r="J47" s="143"/>
      <c r="K47" s="143"/>
      <c r="L47" s="143"/>
      <c r="M47" s="143"/>
      <c r="N47" s="144"/>
      <c r="O47" s="13"/>
    </row>
    <row r="48" spans="3:15" ht="16.5" customHeight="1">
      <c r="C48" s="10"/>
      <c r="D48" s="141" t="s">
        <v>50</v>
      </c>
      <c r="E48" s="134">
        <v>75000</v>
      </c>
      <c r="F48" s="134">
        <v>72300</v>
      </c>
      <c r="G48" s="135">
        <v>30000</v>
      </c>
      <c r="H48" s="136">
        <f>F48-E48</f>
        <v>-2700</v>
      </c>
      <c r="I48" s="145" t="s">
        <v>51</v>
      </c>
      <c r="J48" s="146"/>
      <c r="K48" s="146"/>
      <c r="L48" s="146"/>
      <c r="M48" s="146"/>
      <c r="N48" s="147"/>
      <c r="O48" s="13"/>
    </row>
    <row r="49" spans="3:15" ht="16.5" customHeight="1">
      <c r="C49" s="10"/>
      <c r="D49" s="141" t="s">
        <v>52</v>
      </c>
      <c r="E49" s="134"/>
      <c r="F49" s="134"/>
      <c r="G49" s="135"/>
      <c r="H49" s="136"/>
      <c r="I49" s="142"/>
      <c r="J49" s="143"/>
      <c r="K49" s="143"/>
      <c r="L49" s="143"/>
      <c r="M49" s="143"/>
      <c r="N49" s="144"/>
      <c r="O49" s="13"/>
    </row>
    <row r="50" spans="3:15" ht="16.5" customHeight="1">
      <c r="C50" s="10"/>
      <c r="D50" s="141" t="s">
        <v>53</v>
      </c>
      <c r="E50" s="134"/>
      <c r="F50" s="134"/>
      <c r="G50" s="135"/>
      <c r="H50" s="136"/>
      <c r="I50" s="145"/>
      <c r="J50" s="146"/>
      <c r="K50" s="146"/>
      <c r="L50" s="146"/>
      <c r="M50" s="146"/>
      <c r="N50" s="147"/>
      <c r="O50" s="13"/>
    </row>
    <row r="51" spans="3:15" ht="16.5" customHeight="1">
      <c r="C51" s="10"/>
      <c r="D51" s="141" t="s">
        <v>54</v>
      </c>
      <c r="E51" s="134">
        <v>150000</v>
      </c>
      <c r="F51" s="134">
        <v>162000</v>
      </c>
      <c r="G51" s="135">
        <v>30000</v>
      </c>
      <c r="H51" s="136">
        <f t="shared" si="1"/>
        <v>12000</v>
      </c>
      <c r="I51" s="145" t="s">
        <v>55</v>
      </c>
      <c r="J51" s="146"/>
      <c r="K51" s="146"/>
      <c r="L51" s="146"/>
      <c r="M51" s="146"/>
      <c r="N51" s="147"/>
      <c r="O51" s="13"/>
    </row>
    <row r="52" spans="3:15" ht="16.5" customHeight="1">
      <c r="C52" s="10"/>
      <c r="D52" s="148" t="s">
        <v>56</v>
      </c>
      <c r="E52" s="127">
        <f>SUM(E53:E56)</f>
        <v>122000</v>
      </c>
      <c r="F52" s="127">
        <f>SUM(F53:F56)</f>
        <v>118800</v>
      </c>
      <c r="G52" s="128">
        <f>SUM(G53:G56)</f>
        <v>115000</v>
      </c>
      <c r="H52" s="129">
        <f>SUM(H53:H56)</f>
        <v>-3200</v>
      </c>
      <c r="I52" s="130"/>
      <c r="J52" s="131"/>
      <c r="K52" s="131"/>
      <c r="L52" s="131"/>
      <c r="M52" s="131"/>
      <c r="N52" s="132"/>
      <c r="O52" s="13"/>
    </row>
    <row r="53" spans="3:15" ht="16.5" customHeight="1">
      <c r="C53" s="10"/>
      <c r="D53" s="141" t="s">
        <v>57</v>
      </c>
      <c r="E53" s="134">
        <v>52000</v>
      </c>
      <c r="F53" s="134">
        <v>50800</v>
      </c>
      <c r="G53" s="135">
        <v>50000</v>
      </c>
      <c r="H53" s="136">
        <f>F53-E53</f>
        <v>-1200</v>
      </c>
      <c r="I53" s="137" t="s">
        <v>58</v>
      </c>
      <c r="J53" s="138"/>
      <c r="K53" s="138"/>
      <c r="L53" s="138"/>
      <c r="M53" s="138"/>
      <c r="N53" s="139"/>
      <c r="O53" s="13"/>
    </row>
    <row r="54" spans="3:15" ht="16.5" customHeight="1">
      <c r="C54" s="10"/>
      <c r="D54" s="141" t="s">
        <v>59</v>
      </c>
      <c r="E54" s="134">
        <v>31000</v>
      </c>
      <c r="F54" s="134">
        <v>30500</v>
      </c>
      <c r="G54" s="135">
        <v>30000</v>
      </c>
      <c r="H54" s="136">
        <f>F54-E54</f>
        <v>-500</v>
      </c>
      <c r="I54" s="137" t="s">
        <v>60</v>
      </c>
      <c r="J54" s="138"/>
      <c r="K54" s="138"/>
      <c r="L54" s="138"/>
      <c r="M54" s="138"/>
      <c r="N54" s="139"/>
      <c r="O54" s="13"/>
    </row>
    <row r="55" spans="3:15" ht="16.5" customHeight="1">
      <c r="C55" s="10"/>
      <c r="D55" s="141" t="s">
        <v>61</v>
      </c>
      <c r="E55" s="134">
        <v>13000</v>
      </c>
      <c r="F55" s="134">
        <v>11000</v>
      </c>
      <c r="G55" s="135">
        <v>10000</v>
      </c>
      <c r="H55" s="136">
        <f>F55-E55</f>
        <v>-2000</v>
      </c>
      <c r="I55" s="137" t="s">
        <v>62</v>
      </c>
      <c r="J55" s="138"/>
      <c r="K55" s="138"/>
      <c r="L55" s="138"/>
      <c r="M55" s="138"/>
      <c r="N55" s="139"/>
      <c r="O55" s="13"/>
    </row>
    <row r="56" spans="3:15" ht="16.5" customHeight="1">
      <c r="C56" s="10"/>
      <c r="D56" s="149" t="s">
        <v>63</v>
      </c>
      <c r="E56" s="150">
        <v>26000</v>
      </c>
      <c r="F56" s="150">
        <v>26500</v>
      </c>
      <c r="G56" s="151">
        <v>25000</v>
      </c>
      <c r="H56" s="136">
        <f t="shared" si="1"/>
        <v>500</v>
      </c>
      <c r="I56" s="152" t="s">
        <v>64</v>
      </c>
      <c r="J56" s="153"/>
      <c r="K56" s="153"/>
      <c r="L56" s="153"/>
      <c r="M56" s="153"/>
      <c r="N56" s="154"/>
      <c r="O56" s="13"/>
    </row>
    <row r="57" spans="3:15" ht="16.5" customHeight="1">
      <c r="C57" s="10"/>
      <c r="D57" s="117" t="s">
        <v>65</v>
      </c>
      <c r="E57" s="118">
        <v>300000</v>
      </c>
      <c r="F57" s="118">
        <v>300000</v>
      </c>
      <c r="G57" s="119">
        <v>300000</v>
      </c>
      <c r="H57" s="118">
        <f t="shared" si="1"/>
        <v>0</v>
      </c>
      <c r="I57" s="155"/>
      <c r="J57" s="156"/>
      <c r="K57" s="156"/>
      <c r="L57" s="156"/>
      <c r="M57" s="156"/>
      <c r="N57" s="157"/>
      <c r="O57" s="13"/>
    </row>
    <row r="58" spans="3:15" ht="16.5" customHeight="1" thickBot="1">
      <c r="C58" s="10"/>
      <c r="D58" s="158" t="s">
        <v>66</v>
      </c>
      <c r="E58" s="159"/>
      <c r="F58" s="160"/>
      <c r="G58" s="161"/>
      <c r="H58" s="162">
        <f t="shared" si="1"/>
        <v>0</v>
      </c>
      <c r="I58" s="163"/>
      <c r="J58" s="164"/>
      <c r="K58" s="164"/>
      <c r="L58" s="164"/>
      <c r="M58" s="164"/>
      <c r="N58" s="165"/>
      <c r="O58" s="13"/>
    </row>
    <row r="59" spans="3:15" ht="16.5" customHeight="1" thickTop="1" thickBot="1">
      <c r="C59" s="10"/>
      <c r="D59" s="166" t="s">
        <v>67</v>
      </c>
      <c r="E59" s="167">
        <f>E35+E36+E57+E58</f>
        <v>1055000</v>
      </c>
      <c r="F59" s="168">
        <f>F35+F36+F57+F58</f>
        <v>1064600</v>
      </c>
      <c r="G59" s="169">
        <f>G35+G36+G57+G58</f>
        <v>875000</v>
      </c>
      <c r="H59" s="170">
        <f t="shared" si="1"/>
        <v>9600</v>
      </c>
      <c r="I59" s="171"/>
      <c r="J59" s="172"/>
      <c r="K59" s="172"/>
      <c r="L59" s="172"/>
      <c r="M59" s="172"/>
      <c r="N59" s="173"/>
      <c r="O59" s="13"/>
    </row>
    <row r="60" spans="3:15" ht="16.5" customHeight="1" thickTop="1">
      <c r="C60" s="10"/>
      <c r="D60" s="174" t="s">
        <v>68</v>
      </c>
      <c r="E60" s="175"/>
      <c r="F60" s="175"/>
      <c r="G60" s="176"/>
      <c r="H60" s="177"/>
      <c r="I60" s="178"/>
      <c r="J60" s="179"/>
      <c r="K60" s="179"/>
      <c r="L60" s="179"/>
      <c r="M60" s="179"/>
      <c r="N60" s="180"/>
      <c r="O60" s="13"/>
    </row>
    <row r="61" spans="3:15" ht="16.5" customHeight="1">
      <c r="C61" s="10"/>
      <c r="D61" s="181" t="s">
        <v>69</v>
      </c>
      <c r="E61" s="150">
        <v>30000</v>
      </c>
      <c r="F61" s="150">
        <v>32000</v>
      </c>
      <c r="G61" s="182"/>
      <c r="H61" s="136">
        <f t="shared" si="1"/>
        <v>2000</v>
      </c>
      <c r="I61" s="137" t="s">
        <v>70</v>
      </c>
      <c r="J61" s="138"/>
      <c r="K61" s="138"/>
      <c r="L61" s="138"/>
      <c r="M61" s="138"/>
      <c r="N61" s="139"/>
      <c r="O61" s="13"/>
    </row>
    <row r="62" spans="3:15" ht="16.5" customHeight="1">
      <c r="C62" s="10"/>
      <c r="D62" s="181" t="s">
        <v>71</v>
      </c>
      <c r="E62" s="134">
        <v>31000</v>
      </c>
      <c r="F62" s="134">
        <v>30500</v>
      </c>
      <c r="G62" s="182"/>
      <c r="H62" s="136">
        <f>F62-E62</f>
        <v>-500</v>
      </c>
      <c r="I62" s="145" t="s">
        <v>72</v>
      </c>
      <c r="J62" s="146"/>
      <c r="K62" s="146"/>
      <c r="L62" s="146"/>
      <c r="M62" s="146"/>
      <c r="N62" s="147"/>
      <c r="O62" s="13"/>
    </row>
    <row r="63" spans="3:15" ht="16.5" customHeight="1">
      <c r="C63" s="10"/>
      <c r="D63" s="181" t="s">
        <v>73</v>
      </c>
      <c r="E63" s="150">
        <v>93000</v>
      </c>
      <c r="F63" s="150">
        <v>0</v>
      </c>
      <c r="G63" s="182"/>
      <c r="H63" s="136">
        <f t="shared" si="1"/>
        <v>-93000</v>
      </c>
      <c r="I63" s="137"/>
      <c r="J63" s="138"/>
      <c r="K63" s="138"/>
      <c r="L63" s="138"/>
      <c r="M63" s="138"/>
      <c r="N63" s="139"/>
      <c r="O63" s="13"/>
    </row>
    <row r="64" spans="3:15" ht="16.5" customHeight="1">
      <c r="C64" s="10"/>
      <c r="D64" s="183"/>
      <c r="E64" s="184"/>
      <c r="F64" s="184"/>
      <c r="G64" s="185"/>
      <c r="H64" s="186">
        <f t="shared" si="1"/>
        <v>0</v>
      </c>
      <c r="I64" s="137"/>
      <c r="J64" s="138"/>
      <c r="K64" s="138"/>
      <c r="L64" s="138"/>
      <c r="M64" s="138"/>
      <c r="N64" s="139"/>
      <c r="O64" s="13"/>
    </row>
    <row r="65" spans="3:15" ht="16.5" customHeight="1">
      <c r="C65" s="10"/>
      <c r="D65" s="187" t="s">
        <v>74</v>
      </c>
      <c r="E65" s="188">
        <f>SUM(E61:E64)</f>
        <v>154000</v>
      </c>
      <c r="F65" s="188">
        <f>SUM(F61:F64)</f>
        <v>62500</v>
      </c>
      <c r="G65" s="189"/>
      <c r="H65" s="190">
        <f t="shared" si="1"/>
        <v>-91500</v>
      </c>
      <c r="I65" s="191"/>
      <c r="J65" s="192"/>
      <c r="K65" s="192"/>
      <c r="L65" s="192"/>
      <c r="M65" s="192"/>
      <c r="N65" s="193"/>
      <c r="O65" s="13"/>
    </row>
    <row r="66" spans="3:15" ht="16.5" customHeight="1" thickBot="1">
      <c r="C66" s="10"/>
      <c r="D66" s="103" t="s">
        <v>75</v>
      </c>
      <c r="E66" s="194">
        <f>E59+E65</f>
        <v>1209000</v>
      </c>
      <c r="F66" s="195">
        <f>F59+F65</f>
        <v>1127100</v>
      </c>
      <c r="G66" s="195">
        <f>G59+G65</f>
        <v>875000</v>
      </c>
      <c r="H66" s="196">
        <f>F66-E66</f>
        <v>-81900</v>
      </c>
      <c r="I66" s="197"/>
      <c r="J66" s="198"/>
      <c r="K66" s="198"/>
      <c r="L66" s="198"/>
      <c r="M66" s="198"/>
      <c r="N66" s="199"/>
      <c r="O66" s="13"/>
    </row>
    <row r="67" spans="3:15" ht="16.5" customHeight="1">
      <c r="C67" s="10"/>
      <c r="D67" s="15" t="s">
        <v>76</v>
      </c>
      <c r="E67" s="12"/>
      <c r="F67" s="12"/>
      <c r="G67" s="12"/>
      <c r="H67" s="12"/>
      <c r="I67" s="12"/>
      <c r="J67" s="12"/>
      <c r="K67" s="12"/>
      <c r="L67" s="12"/>
      <c r="M67" s="200"/>
      <c r="N67" s="12"/>
      <c r="O67" s="13"/>
    </row>
    <row r="68" spans="3:15">
      <c r="C68" s="10"/>
      <c r="D68" s="11"/>
      <c r="E68" s="12"/>
      <c r="F68" s="12"/>
      <c r="G68" s="12"/>
      <c r="H68" s="12"/>
      <c r="I68" s="12"/>
      <c r="J68" s="12"/>
      <c r="K68" s="12"/>
      <c r="L68" s="12"/>
      <c r="M68" s="12"/>
      <c r="N68" s="12"/>
      <c r="O68" s="13"/>
    </row>
    <row r="69" spans="3:15" ht="12.75" thickBot="1">
      <c r="C69" s="201"/>
      <c r="D69" s="202"/>
      <c r="E69" s="203"/>
      <c r="F69" s="203"/>
      <c r="G69" s="203"/>
      <c r="H69" s="203"/>
      <c r="I69" s="203"/>
      <c r="J69" s="203"/>
      <c r="K69" s="203"/>
      <c r="L69" s="203"/>
      <c r="M69" s="203"/>
      <c r="N69" s="203"/>
      <c r="O69" s="204"/>
    </row>
  </sheetData>
  <mergeCells count="50">
    <mergeCell ref="I65:N65"/>
    <mergeCell ref="I66:N66"/>
    <mergeCell ref="I59:N59"/>
    <mergeCell ref="I60:N60"/>
    <mergeCell ref="I61:N61"/>
    <mergeCell ref="I62:N62"/>
    <mergeCell ref="I63:N63"/>
    <mergeCell ref="I64:N64"/>
    <mergeCell ref="I53:N53"/>
    <mergeCell ref="I54:N54"/>
    <mergeCell ref="I55:N55"/>
    <mergeCell ref="I56:N56"/>
    <mergeCell ref="I57:N57"/>
    <mergeCell ref="I58:N58"/>
    <mergeCell ref="I43:N43"/>
    <mergeCell ref="I46:N46"/>
    <mergeCell ref="I48:N48"/>
    <mergeCell ref="I50:N50"/>
    <mergeCell ref="I51:N51"/>
    <mergeCell ref="I52:N52"/>
    <mergeCell ref="I35:N35"/>
    <mergeCell ref="I37:N37"/>
    <mergeCell ref="I38:N38"/>
    <mergeCell ref="I39:N39"/>
    <mergeCell ref="I40:N40"/>
    <mergeCell ref="I41:N41"/>
    <mergeCell ref="I29:N29"/>
    <mergeCell ref="M31:N31"/>
    <mergeCell ref="D32:D33"/>
    <mergeCell ref="F32:G32"/>
    <mergeCell ref="I32:N33"/>
    <mergeCell ref="I34:N34"/>
    <mergeCell ref="I22:N22"/>
    <mergeCell ref="I23:N23"/>
    <mergeCell ref="I24:N24"/>
    <mergeCell ref="I26:N26"/>
    <mergeCell ref="I27:N27"/>
    <mergeCell ref="I28:N28"/>
    <mergeCell ref="I16:N16"/>
    <mergeCell ref="I17:N17"/>
    <mergeCell ref="I18:N18"/>
    <mergeCell ref="I19:N19"/>
    <mergeCell ref="I20:N20"/>
    <mergeCell ref="I21:N21"/>
    <mergeCell ref="D10:N10"/>
    <mergeCell ref="M12:N12"/>
    <mergeCell ref="D13:D14"/>
    <mergeCell ref="F13:G13"/>
    <mergeCell ref="I13:N14"/>
    <mergeCell ref="I15:N15"/>
  </mergeCells>
  <phoneticPr fontId="3"/>
  <pageMargins left="0.19685039370078741" right="0.19685039370078741" top="0.19685039370078741" bottom="0.19685039370078741" header="0.51181102362204722" footer="0.51181102362204722"/>
  <pageSetup paperSize="8" scale="91" orientation="portrait" copies="5"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収支決算報告書 【記入例】</vt:lpstr>
      <vt:lpstr>'収支決算報告書 【記入例】'!Print_Area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本部 CENTER99</dc:creator>
  <cp:lastModifiedBy>本部 CENTER99</cp:lastModifiedBy>
  <dcterms:created xsi:type="dcterms:W3CDTF">2019-04-01T09:25:38Z</dcterms:created>
  <dcterms:modified xsi:type="dcterms:W3CDTF">2019-04-01T09:26:01Z</dcterms:modified>
</cp:coreProperties>
</file>